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pannocchia\Desktop\"/>
    </mc:Choice>
  </mc:AlternateContent>
  <xr:revisionPtr revIDLastSave="0" documentId="8_{156442CD-9996-446B-A8CB-7F4194963673}" xr6:coauthVersionLast="47" xr6:coauthVersionMax="47" xr10:uidLastSave="{00000000-0000-0000-0000-000000000000}"/>
  <bookViews>
    <workbookView xWindow="-108" yWindow="-108" windowWidth="23256" windowHeight="12576" xr2:uid="{190035E7-88A8-4971-846C-9996F477422F}"/>
  </bookViews>
  <sheets>
    <sheet name="calendario" sheetId="6" r:id="rId1"/>
  </sheets>
  <definedNames>
    <definedName name="_xlnm._FilterDatabase" localSheetId="0" hidden="1">calendario!$A$2:$BS$64</definedName>
    <definedName name="_xlnm.Print_Area" localSheetId="0">calendario!$A$2:$AX$11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53" i="6" l="1"/>
  <c r="BS11" i="6"/>
  <c r="D60" i="6"/>
  <c r="E60" i="6" l="1"/>
  <c r="F60" i="6"/>
  <c r="G53" i="6" l="1"/>
  <c r="G11" i="6" l="1"/>
  <c r="BR61" i="6" l="1"/>
  <c r="AX61" i="6"/>
  <c r="AA61" i="6"/>
  <c r="BS37" i="6"/>
  <c r="G37" i="6"/>
  <c r="BS59" i="6"/>
  <c r="BS56" i="6"/>
  <c r="BS49" i="6"/>
  <c r="BS46" i="6"/>
  <c r="BS42" i="6"/>
  <c r="BS32" i="6"/>
  <c r="BS28" i="6"/>
  <c r="BS24" i="6"/>
  <c r="BS18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AS60" i="6"/>
  <c r="AT60" i="6"/>
  <c r="AU60" i="6"/>
  <c r="AV60" i="6"/>
  <c r="AW60" i="6"/>
  <c r="AX60" i="6"/>
  <c r="AY60" i="6"/>
  <c r="AZ60" i="6"/>
  <c r="BA60" i="6"/>
  <c r="BB60" i="6"/>
  <c r="BC60" i="6"/>
  <c r="BD60" i="6"/>
  <c r="BE60" i="6"/>
  <c r="BF60" i="6"/>
  <c r="BG60" i="6"/>
  <c r="BH60" i="6"/>
  <c r="BI60" i="6"/>
  <c r="BJ60" i="6"/>
  <c r="BK60" i="6"/>
  <c r="BL60" i="6"/>
  <c r="BM60" i="6"/>
  <c r="BN60" i="6"/>
  <c r="BO60" i="6"/>
  <c r="BP60" i="6"/>
  <c r="BQ60" i="6"/>
  <c r="G59" i="6"/>
  <c r="G56" i="6"/>
  <c r="G49" i="6"/>
  <c r="G46" i="6"/>
  <c r="G42" i="6"/>
  <c r="G32" i="6"/>
  <c r="G28" i="6"/>
  <c r="G24" i="6"/>
  <c r="G18" i="6"/>
  <c r="BR60" i="6"/>
  <c r="BS60" i="6" l="1"/>
  <c r="BR62" i="6"/>
  <c r="G60" i="6"/>
</calcChain>
</file>

<file path=xl/sharedStrings.xml><?xml version="1.0" encoding="utf-8"?>
<sst xmlns="http://schemas.openxmlformats.org/spreadsheetml/2006/main" count="219" uniqueCount="140">
  <si>
    <t>EDIZIONI</t>
  </si>
  <si>
    <t>Moduli</t>
  </si>
  <si>
    <t>Macrotemi</t>
  </si>
  <si>
    <t>Base</t>
  </si>
  <si>
    <t>Avanzato I ed</t>
  </si>
  <si>
    <t>Avanzato II ed</t>
  </si>
  <si>
    <t>A) STAZIONE UNICA APPALTANTE/CENTRALE UNICA DI COMMITTENZA: ASPETTI OPERATIVI</t>
  </si>
  <si>
    <t>A1</t>
  </si>
  <si>
    <t>Strategie per la gestione degli appalti: aggregazione dei fabbisogni e determinazione dei lotti</t>
  </si>
  <si>
    <t>A2</t>
  </si>
  <si>
    <t>Organizzazione della Stazione unica appaltante/Centrale di committenza: processi, normative, aree di conoscenza del personale, rispetto dei criteri per la qualificazione</t>
  </si>
  <si>
    <t>A3</t>
  </si>
  <si>
    <t>A4</t>
  </si>
  <si>
    <t>A5</t>
  </si>
  <si>
    <t>Responsabilità ed interrelazioni tra RUP dell'ente delegante e RP dell'ente delegato</t>
  </si>
  <si>
    <t>A6</t>
  </si>
  <si>
    <t>B - PROGRAMMAZIONE E PROGETTAZIONE</t>
  </si>
  <si>
    <t>B1</t>
  </si>
  <si>
    <t>Acquisizione dei fabbisogni dagli enti deleganti e pianificazione operativa della Stazione unica appaltante/Centrale di committenza</t>
  </si>
  <si>
    <t>B2</t>
  </si>
  <si>
    <t>Trasparenza nella partecipazione di portatori di interessi e dibattito pubblico</t>
  </si>
  <si>
    <t>B3</t>
  </si>
  <si>
    <t>B4</t>
  </si>
  <si>
    <t>B5</t>
  </si>
  <si>
    <t>B6</t>
  </si>
  <si>
    <t>Elementi di project management</t>
  </si>
  <si>
    <t>C - TIPOLOGIE DI AFFIDAMENTO</t>
  </si>
  <si>
    <t>C1</t>
  </si>
  <si>
    <t>C2</t>
  </si>
  <si>
    <t>C3</t>
  </si>
  <si>
    <t>C4</t>
  </si>
  <si>
    <t>C5</t>
  </si>
  <si>
    <t>Operare sul MEPA</t>
  </si>
  <si>
    <t>D - PRINCIPI E MODALITA' GENERALI</t>
  </si>
  <si>
    <t>D1</t>
  </si>
  <si>
    <t>Le modalità di partecipazione, singola o aggregata degli operatori economici e profili di criticità</t>
  </si>
  <si>
    <t>D2</t>
  </si>
  <si>
    <t>D3</t>
  </si>
  <si>
    <t>I criteri ambientali minimi, i criteri sociali, il green procurement e l'economia circolare: aspetti giuridici e metodi di verifica del possesso dei requisiti ambientali e sociali</t>
  </si>
  <si>
    <t>E - CRITERI DI AGGIUDICAZIONE</t>
  </si>
  <si>
    <t>E1</t>
  </si>
  <si>
    <t>I criteri di aggiudicazione previsti e le condizioni per la loro scelta ottimale</t>
  </si>
  <si>
    <t>E2</t>
  </si>
  <si>
    <t>La struttura e l'elaborazione dei documenti di gara, anche in relazione all'utilizzo ottimale dei criteri di aggiudicazione</t>
  </si>
  <si>
    <t>E3</t>
  </si>
  <si>
    <t>Le criticità nell'applicazione dei criteri di aggiudicazione e gli strumenti normativi per prevenirli e gestirli</t>
  </si>
  <si>
    <t>F - REQUISITI DI PARTECIPAZIONE, SOCCORSO ISTRUTTORIO E VERIFICHE</t>
  </si>
  <si>
    <t>F1</t>
  </si>
  <si>
    <t>La conoscenza del mercato per ottimizzare i criteri di partecipazione e selezione degli OE: dimensioni, capacità, strategie, concorrenza sul mercato</t>
  </si>
  <si>
    <t>F2</t>
  </si>
  <si>
    <t xml:space="preserve">La consultazione preliminare del mercato in relazione alle caratteristiche e requisiti dell'appalto </t>
  </si>
  <si>
    <t>F3</t>
  </si>
  <si>
    <t>Criticità e normative che regolano i requisiti di partecipazione generali e speciali, la qualificazione dell'OE- l'utilizzo di fonti istituzionali per la verifica dei requisiti generali, in particolare SOA e antimafia, e il supporto degli strumenti ANAC</t>
  </si>
  <si>
    <t>F4</t>
  </si>
  <si>
    <t>Esigenze, metodi e normative per la verifica del possesso dei requisiti, i mezzi di prova, i motivi per la possibile esclusione dell'OE, il ruolo del soccorso istruttorio.</t>
  </si>
  <si>
    <t>G - GESTIONE DEL CONTENZIOSO E ACCESSO AGLI ATTI</t>
  </si>
  <si>
    <t>G1</t>
  </si>
  <si>
    <t>Le cause di contenzioso nelle procedure di affidamento ed il ricorso a rimedi giurisdizionali</t>
  </si>
  <si>
    <t>G2</t>
  </si>
  <si>
    <t>L'annullamento dell'aggiudicazione e del contratto</t>
  </si>
  <si>
    <t>G3</t>
  </si>
  <si>
    <t>Le vie extra giurisdizionali ed il precontenzioso per gestire il contenzioso</t>
  </si>
  <si>
    <t>G4</t>
  </si>
  <si>
    <t>Le condizioni, le regole e le normative per l'accesso agli atti, la protezione della riservatezza</t>
  </si>
  <si>
    <t>H - IL PARTENARIATO PUBBLICO PRIVATO E LE CONCESSIONI DI LAVORI E SERVIZI</t>
  </si>
  <si>
    <t>H1</t>
  </si>
  <si>
    <t>Il Partenariato Pubblico Privato in una prospettiva interdisciplinare: la cornice giuridica di riferimento (europea e nazionale), i rapporti con la disciplina in materia di procurement e le best practice internazionali, i profili economici e finanziari</t>
  </si>
  <si>
    <t>H2</t>
  </si>
  <si>
    <t>I principali modelli di partenariato pubblico privato: le concessioni, il project financing, la finanza di progetto, il general contractor, la locazione finanziaria, il contratto di disponibilità, i c.d. interventi di sussidiarietà orizzontale, il baratto amministrativo, la cessione di immobili in cambio di opere</t>
  </si>
  <si>
    <t>H3</t>
  </si>
  <si>
    <t>I - BIM E NUOVO SISTEMA DI PROGETTAZIONE</t>
  </si>
  <si>
    <t>I1</t>
  </si>
  <si>
    <t>La digitalizzazione del processo di progettazione, costruzione e gestione di beni immobili - interventi di recupero, riqualificazione o varianti, prioritariamente per i lavori complessi, con l'uso di metodi e strumenti elettronici specifici basati su piattaforme interoperabili e formati aperti non proprietari</t>
  </si>
  <si>
    <t>I2</t>
  </si>
  <si>
    <t>Le normative e gli standard di riferimento per garantire lo sviluppo di principi, regole e linee guida generali necessarie all'attuazione della rivoluzione del BIM nelle costruzioni</t>
  </si>
  <si>
    <t>L - NORMATIVA ANTICORRUZIONE E TRASPARENZA</t>
  </si>
  <si>
    <t>L1</t>
  </si>
  <si>
    <t>Etica, funzione acquisti e strumenti per gestire l'etica</t>
  </si>
  <si>
    <t>L2</t>
  </si>
  <si>
    <t>Corruzione, conflitto di interessi e appalti</t>
  </si>
  <si>
    <t>L3</t>
  </si>
  <si>
    <t>Etica, sostenibilità e responsabilità sociale nel procurement: la normativa su anticorruzione e trasparenza</t>
  </si>
  <si>
    <t>M - LE NOVITÀ DEGLI APPALTI NEL PNRR</t>
  </si>
  <si>
    <t>M1</t>
  </si>
  <si>
    <t>Le esigenze di semplificazione per pubblico e privato e la regolamentazione delle iniziative in ambito PNRR: quadro normativo aggiornato ed effetti sulle procedure di affidamento</t>
  </si>
  <si>
    <t>M2</t>
  </si>
  <si>
    <t>Il progetto di fattibilità tecnico economica in ottica PNRR e la valutazione economica del progetto</t>
  </si>
  <si>
    <t>N - SUPPORTO ALLE AMMINISTRAZIONI COMUNALI CON ATTIVITA' DI COMMITTENZA AUSILIARIA</t>
  </si>
  <si>
    <t>EX1</t>
  </si>
  <si>
    <t>Il supporto alla elaborazione dei DUP per l'individuazione dei quadri esigenziali e la valutazione economica dei fabbisogni- la gestione dei portatori di interesse</t>
  </si>
  <si>
    <t>EX2</t>
  </si>
  <si>
    <t>Elementi di comunicazione e tattiche di negoziazione</t>
  </si>
  <si>
    <t>docenti (ipotesi)</t>
  </si>
  <si>
    <t>ven</t>
  </si>
  <si>
    <t>lun</t>
  </si>
  <si>
    <t>mar</t>
  </si>
  <si>
    <t>mer</t>
  </si>
  <si>
    <t>gio</t>
  </si>
  <si>
    <t>febbraio</t>
  </si>
  <si>
    <t>marzo</t>
  </si>
  <si>
    <t>aprile</t>
  </si>
  <si>
    <t>tot. Modulo</t>
  </si>
  <si>
    <t>15-19</t>
  </si>
  <si>
    <t>Di Ienno Enrico</t>
  </si>
  <si>
    <t>Colangelo Riccardo</t>
  </si>
  <si>
    <t>Maffezzini Federico</t>
  </si>
  <si>
    <t>Dimitri Nicola</t>
  </si>
  <si>
    <t>Piga Gustavo</t>
  </si>
  <si>
    <t>Di Carlo Emiliano</t>
  </si>
  <si>
    <t>Hinna Luciano</t>
  </si>
  <si>
    <t>Bandiera Gianluca</t>
  </si>
  <si>
    <t>Agugliaro Paolo</t>
  </si>
  <si>
    <t>Falocco Silvano</t>
  </si>
  <si>
    <t>Melandro Pierdanilo</t>
  </si>
  <si>
    <t>Antonio Bertelli</t>
  </si>
  <si>
    <t>Laura Servetti</t>
  </si>
  <si>
    <t>Francesco Mascia</t>
  </si>
  <si>
    <t xml:space="preserve">Carpineti Laura </t>
  </si>
  <si>
    <t>Carpineti Laura</t>
  </si>
  <si>
    <t>Costantino Mastino</t>
  </si>
  <si>
    <t>Antonio Piccinini</t>
  </si>
  <si>
    <t>Paolo Amovilli (avanzato)/Laura Servetti (base)</t>
  </si>
  <si>
    <t>Gaetano Viciconte</t>
  </si>
  <si>
    <t>Piergiorgio Novaro</t>
  </si>
  <si>
    <t>Maria Cristina Cavallarin</t>
  </si>
  <si>
    <t>Modalità di impiego di operatori economici a supporto: subforniture ed avvalimento: aspetti operativi e normativi</t>
  </si>
  <si>
    <t>Le tipologie di affidamento previste dal codice e dai decreti semplificazione. Affidamenti diretti e sotto soglia</t>
  </si>
  <si>
    <t>Le tipologie di affidamento previste dal codice e dai decreti semplificazione. Il sopra soglia.</t>
  </si>
  <si>
    <t>Modalità, strategie e vincoli nella gestione degli appalti nella Stazione unica appaltante / Centrale di committenza provinciale</t>
  </si>
  <si>
    <t>La progettazione dei servizi e forniture: norme, contenuti, livelli di progettazione</t>
  </si>
  <si>
    <t>La progettazione dei lavori, la verifica preventiva della progettazione e procedure di approvazione di progetti di lavori</t>
  </si>
  <si>
    <t>Il raccordo tra progettazione ed esecuzione dei lavori</t>
  </si>
  <si>
    <t>Analisi approfondita della disciplina in materia di lavori. Il subappalto.</t>
  </si>
  <si>
    <t>Analisi approfondita della disciplina in materia di servizi e forniture. Il subappalto.</t>
  </si>
  <si>
    <t>Raganelli Biancamaria Luchena Giovanni</t>
  </si>
  <si>
    <t>Colangelo Riccardo      Case study Prov. TV</t>
  </si>
  <si>
    <t>Le convenzioni e le altre modalità di collaborazione tra SUA e Comuni</t>
  </si>
  <si>
    <t>La digitalizzazione del procurement: piattaforme e banche dati</t>
  </si>
  <si>
    <t>Carlo Moroni; Alessandro Obino</t>
  </si>
  <si>
    <t>L'allocazione dei rischi del progetto, la strutturazione del sistema di pagamenti, premi e penali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</si>
</sst>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1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wrapText="1"/>
    </xf>
    <xf numFmtId="0" fontId="0" fillId="0" borderId="16" xfId="0" applyBorder="1" applyAlignment="1">
      <alignment horizontal="left"/>
    </xf>
    <xf numFmtId="0" fontId="0" fillId="9" borderId="1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0" fillId="5" borderId="17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12" borderId="34" xfId="0" applyFill="1" applyBorder="1" applyAlignment="1">
      <alignment wrapText="1"/>
    </xf>
    <xf numFmtId="0" fontId="2" fillId="12" borderId="11" xfId="0" applyFont="1" applyFill="1" applyBorder="1" applyAlignment="1">
      <alignment horizontal="left"/>
    </xf>
    <xf numFmtId="0" fontId="2" fillId="12" borderId="11" xfId="0" applyFont="1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2" fillId="12" borderId="33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0" fillId="12" borderId="0" xfId="0" applyFill="1"/>
    <xf numFmtId="0" fontId="0" fillId="12" borderId="11" xfId="0" applyFill="1" applyBorder="1" applyAlignment="1">
      <alignment horizontal="left"/>
    </xf>
    <xf numFmtId="0" fontId="2" fillId="12" borderId="33" xfId="0" applyFont="1" applyFill="1" applyBorder="1" applyAlignment="1">
      <alignment vertical="center"/>
    </xf>
    <xf numFmtId="0" fontId="2" fillId="12" borderId="34" xfId="0" applyFont="1" applyFill="1" applyBorder="1" applyAlignment="1">
      <alignment wrapText="1"/>
    </xf>
    <xf numFmtId="0" fontId="2" fillId="12" borderId="32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0" xfId="0" applyFont="1" applyFill="1"/>
    <xf numFmtId="0" fontId="0" fillId="12" borderId="40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wrapText="1"/>
    </xf>
    <xf numFmtId="0" fontId="2" fillId="12" borderId="28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0" fontId="2" fillId="12" borderId="40" xfId="0" applyFont="1" applyFill="1" applyBorder="1" applyAlignment="1">
      <alignment horizontal="center"/>
    </xf>
    <xf numFmtId="0" fontId="2" fillId="12" borderId="4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0" fontId="2" fillId="12" borderId="30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34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2" fillId="11" borderId="0" xfId="0" applyFont="1" applyFill="1"/>
    <xf numFmtId="0" fontId="0" fillId="8" borderId="11" xfId="0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12" borderId="5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13" borderId="21" xfId="0" applyFont="1" applyFill="1" applyBorder="1" applyAlignment="1">
      <alignment vertical="center"/>
    </xf>
    <xf numFmtId="0" fontId="2" fillId="13" borderId="0" xfId="0" applyFont="1" applyFill="1" applyAlignment="1">
      <alignment wrapText="1"/>
    </xf>
    <xf numFmtId="0" fontId="2" fillId="13" borderId="4" xfId="0" applyFont="1" applyFill="1" applyBorder="1" applyAlignment="1">
      <alignment horizontal="left"/>
    </xf>
    <xf numFmtId="0" fontId="2" fillId="0" borderId="46" xfId="0" applyFont="1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12" borderId="44" xfId="0" applyFont="1" applyFill="1" applyBorder="1" applyAlignment="1">
      <alignment horizontal="center"/>
    </xf>
    <xf numFmtId="0" fontId="2" fillId="12" borderId="55" xfId="0" applyFont="1" applyFill="1" applyBorder="1" applyAlignment="1">
      <alignment horizontal="center"/>
    </xf>
    <xf numFmtId="0" fontId="2" fillId="12" borderId="4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6" borderId="46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74ED2-75F2-4DC1-BB3B-28C8B52D97F2}">
  <sheetPr>
    <pageSetUpPr fitToPage="1"/>
  </sheetPr>
  <dimension ref="A1:CP71"/>
  <sheetViews>
    <sheetView tabSelected="1" zoomScale="75" zoomScaleNormal="75" workbookViewId="0">
      <pane xSplit="3" ySplit="5" topLeftCell="D6" activePane="bottomRight" state="frozen"/>
      <selection pane="topRight" activeCell="H1" sqref="H1"/>
      <selection pane="bottomLeft" activeCell="A6" sqref="A6"/>
      <selection pane="bottomRight" activeCell="B62" sqref="B62:K73"/>
    </sheetView>
  </sheetViews>
  <sheetFormatPr defaultColWidth="3" defaultRowHeight="16.8" customHeight="1" x14ac:dyDescent="0.3"/>
  <cols>
    <col min="1" max="1" width="3.33203125" style="1" customWidth="1"/>
    <col min="2" max="2" width="63.33203125" style="2" customWidth="1"/>
    <col min="3" max="3" width="22.21875" customWidth="1"/>
    <col min="4" max="4" width="5" customWidth="1"/>
    <col min="5" max="5" width="13" bestFit="1" customWidth="1"/>
    <col min="6" max="6" width="13.77734375" bestFit="1" customWidth="1"/>
    <col min="7" max="7" width="4.5546875" style="50" customWidth="1"/>
    <col min="8" max="26" width="3" style="5" customWidth="1"/>
    <col min="27" max="27" width="4.44140625" style="5" bestFit="1" customWidth="1"/>
    <col min="28" max="49" width="3" style="5"/>
    <col min="50" max="50" width="4.44140625" style="5" bestFit="1" customWidth="1"/>
    <col min="51" max="54" width="3" style="5"/>
    <col min="55" max="56" width="3" style="8"/>
    <col min="57" max="65" width="3" style="5"/>
    <col min="66" max="67" width="3" style="8"/>
    <col min="68" max="69" width="3" style="5"/>
    <col min="70" max="70" width="4.109375" style="5" bestFit="1" customWidth="1"/>
    <col min="71" max="71" width="4.109375" style="51" bestFit="1" customWidth="1"/>
    <col min="72" max="94" width="3" style="5"/>
  </cols>
  <sheetData>
    <row r="1" spans="1:94" ht="16.8" customHeight="1" thickBot="1" x14ac:dyDescent="0.35"/>
    <row r="2" spans="1:94" ht="15" thickBot="1" x14ac:dyDescent="0.35">
      <c r="H2" s="161" t="s">
        <v>98</v>
      </c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3"/>
      <c r="AB2" s="164" t="s">
        <v>99</v>
      </c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6"/>
      <c r="AY2" s="167" t="s">
        <v>100</v>
      </c>
      <c r="AZ2" s="168"/>
      <c r="BA2" s="168"/>
      <c r="BB2" s="168"/>
      <c r="BC2" s="168"/>
      <c r="BD2" s="169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70"/>
    </row>
    <row r="3" spans="1:94" ht="15" thickBot="1" x14ac:dyDescent="0.35">
      <c r="D3" s="158" t="s">
        <v>0</v>
      </c>
      <c r="E3" s="159"/>
      <c r="F3" s="160"/>
      <c r="G3" s="51"/>
      <c r="H3" s="15" t="s">
        <v>96</v>
      </c>
      <c r="I3" s="4" t="s">
        <v>97</v>
      </c>
      <c r="J3" s="4" t="s">
        <v>93</v>
      </c>
      <c r="K3" s="4" t="s">
        <v>94</v>
      </c>
      <c r="L3" s="4" t="s">
        <v>95</v>
      </c>
      <c r="M3" s="4" t="s">
        <v>96</v>
      </c>
      <c r="N3" s="4" t="s">
        <v>97</v>
      </c>
      <c r="O3" s="4" t="s">
        <v>93</v>
      </c>
      <c r="P3" s="4" t="s">
        <v>94</v>
      </c>
      <c r="Q3" s="4" t="s">
        <v>95</v>
      </c>
      <c r="R3" s="4" t="s">
        <v>96</v>
      </c>
      <c r="S3" s="4" t="s">
        <v>97</v>
      </c>
      <c r="T3" s="4" t="s">
        <v>93</v>
      </c>
      <c r="U3" s="4" t="s">
        <v>94</v>
      </c>
      <c r="V3" s="4" t="s">
        <v>95</v>
      </c>
      <c r="W3" s="4" t="s">
        <v>96</v>
      </c>
      <c r="X3" s="4" t="s">
        <v>97</v>
      </c>
      <c r="Y3" s="4" t="s">
        <v>93</v>
      </c>
      <c r="Z3" s="4" t="s">
        <v>94</v>
      </c>
      <c r="AA3" s="16" t="s">
        <v>95</v>
      </c>
      <c r="AB3" s="15" t="s">
        <v>96</v>
      </c>
      <c r="AC3" s="4" t="s">
        <v>97</v>
      </c>
      <c r="AD3" s="4" t="s">
        <v>93</v>
      </c>
      <c r="AE3" s="4" t="s">
        <v>94</v>
      </c>
      <c r="AF3" s="4" t="s">
        <v>95</v>
      </c>
      <c r="AG3" s="4" t="s">
        <v>96</v>
      </c>
      <c r="AH3" s="4" t="s">
        <v>97</v>
      </c>
      <c r="AI3" s="4" t="s">
        <v>93</v>
      </c>
      <c r="AJ3" s="4" t="s">
        <v>94</v>
      </c>
      <c r="AK3" s="4" t="s">
        <v>95</v>
      </c>
      <c r="AL3" s="4" t="s">
        <v>96</v>
      </c>
      <c r="AM3" s="4" t="s">
        <v>97</v>
      </c>
      <c r="AN3" s="4" t="s">
        <v>93</v>
      </c>
      <c r="AO3" s="4" t="s">
        <v>94</v>
      </c>
      <c r="AP3" s="4" t="s">
        <v>95</v>
      </c>
      <c r="AQ3" s="4" t="s">
        <v>96</v>
      </c>
      <c r="AR3" s="4" t="s">
        <v>97</v>
      </c>
      <c r="AS3" s="4" t="s">
        <v>93</v>
      </c>
      <c r="AT3" s="4" t="s">
        <v>94</v>
      </c>
      <c r="AU3" s="4" t="s">
        <v>95</v>
      </c>
      <c r="AV3" s="4" t="s">
        <v>96</v>
      </c>
      <c r="AW3" s="4" t="s">
        <v>97</v>
      </c>
      <c r="AX3" s="16" t="s">
        <v>93</v>
      </c>
      <c r="AY3" s="15" t="s">
        <v>94</v>
      </c>
      <c r="AZ3" s="4" t="s">
        <v>95</v>
      </c>
      <c r="BA3" s="4" t="s">
        <v>96</v>
      </c>
      <c r="BB3" s="4" t="s">
        <v>97</v>
      </c>
      <c r="BC3" s="7" t="s">
        <v>93</v>
      </c>
      <c r="BD3" s="7" t="s">
        <v>94</v>
      </c>
      <c r="BE3" s="4" t="s">
        <v>95</v>
      </c>
      <c r="BF3" s="4" t="s">
        <v>96</v>
      </c>
      <c r="BG3" s="4" t="s">
        <v>97</v>
      </c>
      <c r="BH3" s="4" t="s">
        <v>93</v>
      </c>
      <c r="BI3" s="4" t="s">
        <v>94</v>
      </c>
      <c r="BJ3" s="4" t="s">
        <v>95</v>
      </c>
      <c r="BK3" s="4" t="s">
        <v>96</v>
      </c>
      <c r="BL3" s="4" t="s">
        <v>97</v>
      </c>
      <c r="BM3" s="4" t="s">
        <v>93</v>
      </c>
      <c r="BN3" s="7" t="s">
        <v>94</v>
      </c>
      <c r="BO3" s="7" t="s">
        <v>95</v>
      </c>
      <c r="BP3" s="4" t="s">
        <v>96</v>
      </c>
      <c r="BQ3" s="4" t="s">
        <v>97</v>
      </c>
      <c r="BR3" s="16" t="s">
        <v>93</v>
      </c>
    </row>
    <row r="4" spans="1:94" ht="58.2" thickBot="1" x14ac:dyDescent="0.35">
      <c r="A4" s="100" t="s">
        <v>1</v>
      </c>
      <c r="B4" s="101" t="s">
        <v>2</v>
      </c>
      <c r="C4" s="61" t="s">
        <v>92</v>
      </c>
      <c r="D4" s="62" t="s">
        <v>3</v>
      </c>
      <c r="E4" s="63" t="s">
        <v>4</v>
      </c>
      <c r="F4" s="64" t="s">
        <v>5</v>
      </c>
      <c r="G4" s="144" t="s">
        <v>101</v>
      </c>
      <c r="H4" s="33">
        <v>1</v>
      </c>
      <c r="I4" s="13">
        <v>2</v>
      </c>
      <c r="J4" s="13">
        <v>3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13</v>
      </c>
      <c r="Q4" s="13">
        <v>14</v>
      </c>
      <c r="R4" s="13">
        <v>15</v>
      </c>
      <c r="S4" s="13">
        <v>16</v>
      </c>
      <c r="T4" s="13">
        <v>17</v>
      </c>
      <c r="U4" s="13">
        <v>20</v>
      </c>
      <c r="V4" s="13">
        <v>21</v>
      </c>
      <c r="W4" s="13">
        <v>22</v>
      </c>
      <c r="X4" s="13">
        <v>23</v>
      </c>
      <c r="Y4" s="13">
        <v>24</v>
      </c>
      <c r="Z4" s="13">
        <v>27</v>
      </c>
      <c r="AA4" s="25">
        <v>28</v>
      </c>
      <c r="AB4" s="33">
        <v>1</v>
      </c>
      <c r="AC4" s="13">
        <v>2</v>
      </c>
      <c r="AD4" s="13">
        <v>3</v>
      </c>
      <c r="AE4" s="13">
        <v>6</v>
      </c>
      <c r="AF4" s="13">
        <v>7</v>
      </c>
      <c r="AG4" s="13">
        <v>8</v>
      </c>
      <c r="AH4" s="13">
        <v>9</v>
      </c>
      <c r="AI4" s="13">
        <v>10</v>
      </c>
      <c r="AJ4" s="13">
        <v>13</v>
      </c>
      <c r="AK4" s="13">
        <v>14</v>
      </c>
      <c r="AL4" s="13">
        <v>15</v>
      </c>
      <c r="AM4" s="13">
        <v>16</v>
      </c>
      <c r="AN4" s="13">
        <v>17</v>
      </c>
      <c r="AO4" s="13">
        <v>20</v>
      </c>
      <c r="AP4" s="13">
        <v>21</v>
      </c>
      <c r="AQ4" s="13">
        <v>22</v>
      </c>
      <c r="AR4" s="13">
        <v>23</v>
      </c>
      <c r="AS4" s="13">
        <v>24</v>
      </c>
      <c r="AT4" s="13">
        <v>27</v>
      </c>
      <c r="AU4" s="13">
        <v>28</v>
      </c>
      <c r="AV4" s="13">
        <v>29</v>
      </c>
      <c r="AW4" s="13">
        <v>30</v>
      </c>
      <c r="AX4" s="25">
        <v>31</v>
      </c>
      <c r="AY4" s="33">
        <v>3</v>
      </c>
      <c r="AZ4" s="13">
        <v>4</v>
      </c>
      <c r="BA4" s="13">
        <v>5</v>
      </c>
      <c r="BB4" s="13">
        <v>6</v>
      </c>
      <c r="BC4" s="34">
        <v>7</v>
      </c>
      <c r="BD4" s="34">
        <v>10</v>
      </c>
      <c r="BE4" s="13">
        <v>11</v>
      </c>
      <c r="BF4" s="13">
        <v>12</v>
      </c>
      <c r="BG4" s="13">
        <v>13</v>
      </c>
      <c r="BH4" s="13">
        <v>14</v>
      </c>
      <c r="BI4" s="13">
        <v>17</v>
      </c>
      <c r="BJ4" s="13">
        <v>18</v>
      </c>
      <c r="BK4" s="13">
        <v>19</v>
      </c>
      <c r="BL4" s="13">
        <v>20</v>
      </c>
      <c r="BM4" s="13">
        <v>21</v>
      </c>
      <c r="BN4" s="34">
        <v>24</v>
      </c>
      <c r="BO4" s="34">
        <v>25</v>
      </c>
      <c r="BP4" s="13">
        <v>26</v>
      </c>
      <c r="BQ4" s="13">
        <v>27</v>
      </c>
      <c r="BR4" s="25">
        <v>28</v>
      </c>
    </row>
    <row r="5" spans="1:94" s="86" customFormat="1" ht="15" thickBot="1" x14ac:dyDescent="0.35">
      <c r="A5" s="81" t="s">
        <v>6</v>
      </c>
      <c r="B5" s="82"/>
      <c r="C5" s="110"/>
      <c r="D5" s="117"/>
      <c r="E5" s="117"/>
      <c r="F5" s="83"/>
      <c r="G5" s="74"/>
      <c r="H5" s="154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6"/>
      <c r="AB5" s="97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6"/>
      <c r="AY5" s="139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6"/>
      <c r="BS5" s="78"/>
    </row>
    <row r="6" spans="1:94" ht="43.2" x14ac:dyDescent="0.3">
      <c r="A6" s="133" t="s">
        <v>9</v>
      </c>
      <c r="B6" s="125" t="s">
        <v>10</v>
      </c>
      <c r="C6" s="134" t="s">
        <v>135</v>
      </c>
      <c r="D6" s="114">
        <v>8</v>
      </c>
      <c r="E6" s="21"/>
      <c r="F6" s="115"/>
      <c r="G6" s="51"/>
      <c r="H6" s="150">
        <v>4</v>
      </c>
      <c r="I6" s="151"/>
      <c r="J6" s="152">
        <v>4</v>
      </c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3"/>
      <c r="AB6" s="126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7"/>
      <c r="AY6" s="140"/>
      <c r="AZ6" s="123"/>
      <c r="BA6" s="123"/>
      <c r="BB6" s="123"/>
      <c r="BC6" s="130"/>
      <c r="BD6" s="130"/>
      <c r="BE6" s="123"/>
      <c r="BF6" s="123"/>
      <c r="BG6" s="123"/>
      <c r="BH6" s="123"/>
      <c r="BI6" s="123"/>
      <c r="BJ6" s="123"/>
      <c r="BK6" s="123"/>
      <c r="BL6" s="123"/>
      <c r="BM6" s="123"/>
      <c r="BN6" s="130"/>
      <c r="BO6" s="130"/>
      <c r="BP6" s="123"/>
      <c r="BQ6" s="123"/>
      <c r="BR6" s="127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ht="14.4" x14ac:dyDescent="0.3">
      <c r="A7" s="35" t="s">
        <v>12</v>
      </c>
      <c r="B7" s="2" t="s">
        <v>136</v>
      </c>
      <c r="C7" s="3" t="s">
        <v>114</v>
      </c>
      <c r="D7" s="114">
        <v>8</v>
      </c>
      <c r="E7" s="21"/>
      <c r="F7" s="27"/>
      <c r="G7" s="51"/>
      <c r="H7" s="15"/>
      <c r="I7" s="4"/>
      <c r="J7" s="4"/>
      <c r="K7" s="9">
        <v>4</v>
      </c>
      <c r="L7" s="4"/>
      <c r="M7" s="9">
        <v>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6"/>
      <c r="AB7" s="15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16"/>
      <c r="AY7" s="14"/>
      <c r="AZ7" s="4"/>
      <c r="BA7" s="4"/>
      <c r="BB7" s="4"/>
      <c r="BC7" s="7"/>
      <c r="BD7" s="7"/>
      <c r="BE7" s="4"/>
      <c r="BF7" s="4"/>
      <c r="BG7" s="4"/>
      <c r="BH7" s="4"/>
      <c r="BI7" s="4"/>
      <c r="BJ7" s="4"/>
      <c r="BK7" s="4"/>
      <c r="BL7" s="4"/>
      <c r="BM7" s="4"/>
      <c r="BN7" s="7"/>
      <c r="BO7" s="7"/>
      <c r="BP7" s="4"/>
      <c r="BQ7" s="4"/>
      <c r="BR7" s="16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ht="28.8" x14ac:dyDescent="0.3">
      <c r="A8" s="35" t="s">
        <v>13</v>
      </c>
      <c r="B8" s="2" t="s">
        <v>14</v>
      </c>
      <c r="C8" s="3" t="s">
        <v>113</v>
      </c>
      <c r="D8" s="114">
        <v>8</v>
      </c>
      <c r="E8" s="21"/>
      <c r="F8" s="27"/>
      <c r="G8" s="51"/>
      <c r="H8" s="15"/>
      <c r="I8" s="4"/>
      <c r="J8" s="4"/>
      <c r="K8" s="4"/>
      <c r="L8" s="4"/>
      <c r="M8" s="124"/>
      <c r="N8" s="9">
        <v>4</v>
      </c>
      <c r="O8" s="4"/>
      <c r="P8" s="4"/>
      <c r="Q8" s="4"/>
      <c r="R8" s="4"/>
      <c r="S8" s="9">
        <v>4</v>
      </c>
      <c r="T8" s="4"/>
      <c r="U8" s="4"/>
      <c r="V8" s="4"/>
      <c r="W8" s="4"/>
      <c r="X8" s="4"/>
      <c r="Y8" s="4"/>
      <c r="Z8" s="4"/>
      <c r="AA8" s="16"/>
      <c r="AB8" s="1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16"/>
      <c r="AY8" s="14"/>
      <c r="AZ8" s="4"/>
      <c r="BA8" s="4"/>
      <c r="BB8" s="4"/>
      <c r="BC8" s="7"/>
      <c r="BD8" s="7"/>
      <c r="BE8" s="4"/>
      <c r="BF8" s="4"/>
      <c r="BG8" s="4"/>
      <c r="BH8" s="4"/>
      <c r="BI8" s="4"/>
      <c r="BJ8" s="4"/>
      <c r="BK8" s="4"/>
      <c r="BL8" s="4"/>
      <c r="BM8" s="4"/>
      <c r="BN8" s="7"/>
      <c r="BO8" s="7"/>
      <c r="BP8" s="4"/>
      <c r="BQ8" s="4"/>
      <c r="BR8" s="16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ht="28.8" x14ac:dyDescent="0.3">
      <c r="A9" s="35" t="s">
        <v>15</v>
      </c>
      <c r="B9" s="2" t="s">
        <v>128</v>
      </c>
      <c r="C9" s="134" t="s">
        <v>106</v>
      </c>
      <c r="D9" s="21"/>
      <c r="E9" s="118">
        <v>4</v>
      </c>
      <c r="F9" s="31">
        <v>4</v>
      </c>
      <c r="H9" s="15"/>
      <c r="I9" s="4"/>
      <c r="J9" s="4"/>
      <c r="K9" s="4"/>
      <c r="L9" s="10">
        <v>4</v>
      </c>
      <c r="M9" s="124" t="s">
        <v>102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6"/>
      <c r="AB9" s="15"/>
      <c r="AC9" s="12">
        <v>4</v>
      </c>
      <c r="AD9" s="124" t="s">
        <v>102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6"/>
      <c r="AY9" s="14"/>
      <c r="AZ9" s="4"/>
      <c r="BA9" s="4"/>
      <c r="BB9" s="4"/>
      <c r="BC9" s="7"/>
      <c r="BD9" s="7"/>
      <c r="BE9" s="4"/>
      <c r="BF9" s="4"/>
      <c r="BG9" s="4"/>
      <c r="BH9" s="4"/>
      <c r="BI9" s="4"/>
      <c r="BJ9" s="4"/>
      <c r="BK9" s="4"/>
      <c r="BL9" s="4"/>
      <c r="BM9" s="4"/>
      <c r="BN9" s="7"/>
      <c r="BO9" s="7"/>
      <c r="BP9" s="4"/>
      <c r="BQ9" s="4"/>
      <c r="BR9" s="16"/>
    </row>
    <row r="10" spans="1:94" ht="29.4" thickBot="1" x14ac:dyDescent="0.35">
      <c r="A10" s="35" t="s">
        <v>7</v>
      </c>
      <c r="B10" s="2" t="s">
        <v>8</v>
      </c>
      <c r="C10" s="3" t="s">
        <v>113</v>
      </c>
      <c r="D10" s="114">
        <v>8</v>
      </c>
      <c r="E10" s="118">
        <v>4</v>
      </c>
      <c r="F10" s="31">
        <v>4</v>
      </c>
      <c r="G10" s="51"/>
      <c r="H10" s="18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47">
        <v>4</v>
      </c>
      <c r="AB10" s="15"/>
      <c r="AC10" s="4"/>
      <c r="AD10" s="4"/>
      <c r="AE10" s="4"/>
      <c r="AF10" s="4"/>
      <c r="AG10" s="9">
        <v>4</v>
      </c>
      <c r="AH10" s="4"/>
      <c r="AI10" s="4"/>
      <c r="AJ10" s="4"/>
      <c r="AK10" s="4"/>
      <c r="AL10" s="10">
        <v>4</v>
      </c>
      <c r="AM10" s="4"/>
      <c r="AN10" s="4"/>
      <c r="AO10" s="4"/>
      <c r="AP10" s="4"/>
      <c r="AQ10" s="4"/>
      <c r="AR10" s="4"/>
      <c r="AS10" s="4"/>
      <c r="AT10" s="4"/>
      <c r="AU10" s="12">
        <v>4</v>
      </c>
      <c r="AV10" s="4"/>
      <c r="AW10" s="4"/>
      <c r="AX10" s="16"/>
      <c r="AY10" s="14"/>
      <c r="AZ10" s="4"/>
      <c r="BA10" s="4"/>
      <c r="BB10" s="4"/>
      <c r="BC10" s="7"/>
      <c r="BD10" s="7"/>
      <c r="BE10" s="4"/>
      <c r="BF10" s="4"/>
      <c r="BG10" s="4"/>
      <c r="BH10" s="4"/>
      <c r="BI10" s="4"/>
      <c r="BJ10" s="4"/>
      <c r="BK10" s="4"/>
      <c r="BL10" s="4"/>
      <c r="BM10" s="4"/>
      <c r="BN10" s="7"/>
      <c r="BO10" s="7"/>
      <c r="BP10" s="4"/>
      <c r="BQ10" s="4"/>
      <c r="BR10" s="16"/>
    </row>
    <row r="11" spans="1:94" ht="29.4" thickBot="1" x14ac:dyDescent="0.35">
      <c r="A11" s="36" t="s">
        <v>11</v>
      </c>
      <c r="B11" s="37" t="s">
        <v>137</v>
      </c>
      <c r="C11" s="135" t="s">
        <v>138</v>
      </c>
      <c r="D11" s="116">
        <v>8</v>
      </c>
      <c r="E11" s="119">
        <v>8</v>
      </c>
      <c r="F11" s="32">
        <v>8</v>
      </c>
      <c r="G11" s="120">
        <f>SUM(D6:F11)</f>
        <v>72</v>
      </c>
      <c r="H11" s="145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146"/>
      <c r="AB11" s="18"/>
      <c r="AC11" s="128">
        <v>4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44">
        <v>4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0"/>
      <c r="AY11" s="56"/>
      <c r="AZ11" s="131">
        <v>4</v>
      </c>
      <c r="BA11" s="23"/>
      <c r="BB11" s="39">
        <v>4</v>
      </c>
      <c r="BC11" s="42"/>
      <c r="BD11" s="42"/>
      <c r="BE11" s="23"/>
      <c r="BF11" s="23"/>
      <c r="BG11" s="132">
        <v>4</v>
      </c>
      <c r="BH11" s="23"/>
      <c r="BI11" s="23"/>
      <c r="BJ11" s="48">
        <v>4</v>
      </c>
      <c r="BK11" s="23"/>
      <c r="BL11" s="23"/>
      <c r="BM11" s="23"/>
      <c r="BN11" s="42"/>
      <c r="BO11" s="42"/>
      <c r="BP11" s="23"/>
      <c r="BQ11" s="23"/>
      <c r="BR11" s="20"/>
      <c r="BS11" s="51">
        <f>SUM(H6:BR11)</f>
        <v>72</v>
      </c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s="86" customFormat="1" ht="15" thickBot="1" x14ac:dyDescent="0.35">
      <c r="A12" s="141" t="s">
        <v>16</v>
      </c>
      <c r="B12" s="142"/>
      <c r="C12" s="143"/>
      <c r="D12" s="109"/>
      <c r="E12" s="109"/>
      <c r="F12" s="109"/>
      <c r="G12" s="74"/>
      <c r="H12" s="102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  <c r="AB12" s="102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9"/>
      <c r="AY12" s="102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9"/>
      <c r="BS12" s="78"/>
    </row>
    <row r="13" spans="1:94" ht="28.8" x14ac:dyDescent="0.3">
      <c r="A13" s="35" t="s">
        <v>17</v>
      </c>
      <c r="B13" s="2" t="s">
        <v>18</v>
      </c>
      <c r="C13" s="3" t="s">
        <v>114</v>
      </c>
      <c r="D13" s="113">
        <v>8</v>
      </c>
      <c r="E13" s="112"/>
      <c r="F13" s="31"/>
      <c r="G13" s="52"/>
      <c r="H13" s="15"/>
      <c r="I13" s="4"/>
      <c r="L13" s="4"/>
      <c r="M13" s="4"/>
      <c r="N13" s="4"/>
      <c r="O13" s="4"/>
      <c r="P13" s="10">
        <v>4</v>
      </c>
      <c r="Q13" s="4"/>
      <c r="T13" s="4"/>
      <c r="U13" s="4"/>
      <c r="V13" s="12">
        <v>4</v>
      </c>
      <c r="W13" s="4"/>
      <c r="X13" s="4"/>
      <c r="Y13" s="4"/>
      <c r="Z13" s="4"/>
      <c r="AA13" s="16"/>
      <c r="AD13" s="4"/>
      <c r="AE13" s="4"/>
      <c r="AF13" s="4"/>
      <c r="AG13" s="4"/>
      <c r="AH13" s="4"/>
      <c r="AI13" s="4"/>
      <c r="AJ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6"/>
      <c r="AY13" s="15"/>
      <c r="AZ13" s="4"/>
      <c r="BA13" s="4"/>
      <c r="BB13" s="4"/>
      <c r="BC13" s="7"/>
      <c r="BD13" s="7"/>
      <c r="BE13" s="4"/>
      <c r="BF13" s="4"/>
      <c r="BG13" s="4"/>
      <c r="BH13" s="4"/>
      <c r="BI13" s="4"/>
      <c r="BJ13" s="4"/>
      <c r="BK13" s="4"/>
      <c r="BL13" s="4"/>
      <c r="BM13" s="4"/>
      <c r="BN13" s="7"/>
      <c r="BO13" s="7"/>
      <c r="BP13" s="4"/>
      <c r="BQ13" s="4"/>
      <c r="BR13" s="16"/>
    </row>
    <row r="14" spans="1:94" ht="28.8" x14ac:dyDescent="0.3">
      <c r="A14" s="35" t="s">
        <v>19</v>
      </c>
      <c r="B14" s="2" t="s">
        <v>20</v>
      </c>
      <c r="C14" s="3" t="s">
        <v>115</v>
      </c>
      <c r="D14" s="27"/>
      <c r="E14" s="112">
        <v>4</v>
      </c>
      <c r="F14" s="31">
        <v>4</v>
      </c>
      <c r="G14" s="52"/>
      <c r="H14" s="15"/>
      <c r="I14" s="4"/>
      <c r="J14" s="4"/>
      <c r="K14" s="4"/>
      <c r="L14" s="4"/>
      <c r="N14" s="10">
        <v>4</v>
      </c>
      <c r="O14" s="4"/>
      <c r="P14" s="4"/>
      <c r="Q14" s="4"/>
      <c r="R14" s="4"/>
      <c r="S14" s="4"/>
      <c r="U14" s="4"/>
      <c r="V14" s="4"/>
      <c r="W14" s="4"/>
      <c r="X14" s="4"/>
      <c r="Y14" s="4"/>
      <c r="Z14" s="4"/>
      <c r="AA14" s="16"/>
      <c r="AB14" s="15"/>
      <c r="AC14" s="4"/>
      <c r="AD14" s="4"/>
      <c r="AE14" s="4"/>
      <c r="AF14" s="12">
        <v>4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6"/>
      <c r="AY14" s="15"/>
      <c r="AZ14" s="4"/>
      <c r="BA14" s="4"/>
      <c r="BB14" s="4"/>
      <c r="BC14" s="7"/>
      <c r="BD14" s="7"/>
      <c r="BE14" s="4"/>
      <c r="BF14" s="4"/>
      <c r="BG14" s="4"/>
      <c r="BH14" s="4"/>
      <c r="BI14" s="4"/>
      <c r="BJ14" s="4"/>
      <c r="BK14" s="4"/>
      <c r="BL14" s="4"/>
      <c r="BM14" s="4"/>
      <c r="BN14" s="7"/>
      <c r="BO14" s="7"/>
      <c r="BP14" s="4"/>
      <c r="BQ14" s="4"/>
      <c r="BR14" s="16"/>
    </row>
    <row r="15" spans="1:94" ht="29.4" thickBot="1" x14ac:dyDescent="0.35">
      <c r="A15" s="35" t="s">
        <v>21</v>
      </c>
      <c r="B15" s="2" t="s">
        <v>129</v>
      </c>
      <c r="C15" s="3" t="s">
        <v>114</v>
      </c>
      <c r="D15" s="27"/>
      <c r="E15" s="112">
        <v>4</v>
      </c>
      <c r="F15" s="31">
        <v>4</v>
      </c>
      <c r="G15" s="52"/>
      <c r="H15" s="33"/>
      <c r="I15" s="13"/>
      <c r="J15" s="13"/>
      <c r="K15" s="13"/>
      <c r="L15" s="13"/>
      <c r="M15" s="13"/>
      <c r="N15" s="13"/>
      <c r="P15" s="13"/>
      <c r="Q15" s="13"/>
      <c r="R15" s="13"/>
      <c r="S15" s="13"/>
      <c r="T15" s="13"/>
      <c r="U15" s="13"/>
      <c r="V15" s="13"/>
      <c r="X15" s="13"/>
      <c r="Y15" s="13"/>
      <c r="Z15" s="13"/>
      <c r="AA15" s="25"/>
      <c r="AB15" s="15"/>
      <c r="AC15" s="4"/>
      <c r="AD15" s="4"/>
      <c r="AE15" s="4"/>
      <c r="AF15" s="4"/>
      <c r="AG15" s="4"/>
      <c r="AH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V15" s="10">
        <v>4</v>
      </c>
      <c r="AW15" s="4"/>
      <c r="AX15" s="16"/>
      <c r="AY15" s="15"/>
      <c r="AZ15" s="4"/>
      <c r="BA15" s="12">
        <v>4</v>
      </c>
      <c r="BB15" s="4"/>
      <c r="BC15" s="7"/>
      <c r="BD15" s="7"/>
      <c r="BE15" s="4"/>
      <c r="BF15" s="4"/>
      <c r="BG15" s="4"/>
      <c r="BH15" s="4"/>
      <c r="BI15" s="4"/>
      <c r="BJ15" s="4"/>
      <c r="BK15" s="4"/>
      <c r="BL15" s="4"/>
      <c r="BM15" s="4"/>
      <c r="BN15" s="7"/>
      <c r="BO15" s="7"/>
      <c r="BP15" s="4"/>
      <c r="BQ15" s="4"/>
      <c r="BR15" s="16"/>
    </row>
    <row r="16" spans="1:94" ht="28.8" x14ac:dyDescent="0.3">
      <c r="A16" s="35" t="s">
        <v>22</v>
      </c>
      <c r="B16" s="2" t="s">
        <v>130</v>
      </c>
      <c r="C16" s="3" t="s">
        <v>110</v>
      </c>
      <c r="D16" s="27"/>
      <c r="E16" s="112">
        <v>4</v>
      </c>
      <c r="F16" s="31">
        <v>4</v>
      </c>
      <c r="G16" s="52"/>
      <c r="H16" s="126"/>
      <c r="I16" s="123"/>
      <c r="J16" s="123"/>
      <c r="K16" s="123"/>
      <c r="L16" s="123"/>
      <c r="M16" s="123"/>
      <c r="N16" s="123"/>
      <c r="O16" s="123"/>
      <c r="P16" s="148">
        <v>4</v>
      </c>
      <c r="Q16" s="123"/>
      <c r="R16" s="123"/>
      <c r="S16" s="123"/>
      <c r="T16" s="111"/>
      <c r="U16" s="149">
        <v>4</v>
      </c>
      <c r="V16" s="123"/>
      <c r="W16" s="123"/>
      <c r="X16" s="123"/>
      <c r="Y16" s="123"/>
      <c r="Z16" s="111"/>
      <c r="AA16" s="127"/>
      <c r="AB16" s="15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6"/>
      <c r="AY16" s="15"/>
      <c r="AZ16" s="4"/>
      <c r="BA16" s="4"/>
      <c r="BB16" s="4"/>
      <c r="BC16" s="7"/>
      <c r="BD16" s="7"/>
      <c r="BE16" s="4"/>
      <c r="BF16" s="4"/>
      <c r="BG16" s="4"/>
      <c r="BH16" s="4"/>
      <c r="BI16" s="4"/>
      <c r="BJ16" s="4"/>
      <c r="BK16" s="4"/>
      <c r="BL16" s="4"/>
      <c r="BM16" s="4"/>
      <c r="BN16" s="7"/>
      <c r="BO16" s="7"/>
      <c r="BP16" s="4"/>
      <c r="BQ16" s="4"/>
      <c r="BR16" s="16"/>
    </row>
    <row r="17" spans="1:94" ht="16.8" customHeight="1" x14ac:dyDescent="0.3">
      <c r="A17" s="35" t="s">
        <v>23</v>
      </c>
      <c r="B17" s="2" t="s">
        <v>131</v>
      </c>
      <c r="C17" s="3" t="s">
        <v>110</v>
      </c>
      <c r="D17" s="27"/>
      <c r="E17" s="112">
        <v>4</v>
      </c>
      <c r="F17" s="31">
        <v>4</v>
      </c>
      <c r="G17" s="52"/>
      <c r="H17" s="15"/>
      <c r="I17" s="4"/>
      <c r="J17" s="4"/>
      <c r="K17" s="4"/>
      <c r="L17" s="4"/>
      <c r="M17" s="4"/>
      <c r="N17" s="4"/>
      <c r="O17" s="4"/>
      <c r="P17" s="4"/>
      <c r="Q17" s="4"/>
      <c r="R17" s="10">
        <v>4</v>
      </c>
      <c r="S17" s="4"/>
      <c r="T17" s="4"/>
      <c r="U17" s="4"/>
      <c r="V17" s="4"/>
      <c r="W17" s="12">
        <v>4</v>
      </c>
      <c r="X17" s="4"/>
      <c r="Y17" s="4"/>
      <c r="Z17" s="4"/>
      <c r="AA17" s="16"/>
      <c r="AB17" s="21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6"/>
      <c r="AY17" s="15"/>
      <c r="AZ17" s="4"/>
      <c r="BA17" s="4"/>
      <c r="BB17" s="4"/>
      <c r="BC17" s="7"/>
      <c r="BD17" s="7"/>
      <c r="BE17" s="4"/>
      <c r="BF17" s="4"/>
      <c r="BG17" s="4"/>
      <c r="BH17" s="4"/>
      <c r="BI17" s="4"/>
      <c r="BJ17" s="4"/>
      <c r="BK17" s="4"/>
      <c r="BL17" s="4"/>
      <c r="BM17" s="4"/>
      <c r="BN17" s="7"/>
      <c r="BO17" s="7"/>
      <c r="BP17" s="4"/>
      <c r="BQ17" s="4"/>
      <c r="BR17" s="16"/>
    </row>
    <row r="18" spans="1:94" ht="15" thickBot="1" x14ac:dyDescent="0.35">
      <c r="A18" s="35" t="s">
        <v>24</v>
      </c>
      <c r="B18" s="2" t="s">
        <v>25</v>
      </c>
      <c r="C18" s="107" t="s">
        <v>110</v>
      </c>
      <c r="D18" s="28"/>
      <c r="E18" s="121">
        <v>24</v>
      </c>
      <c r="G18" s="53">
        <f>SUM(D12:F18)</f>
        <v>64</v>
      </c>
      <c r="H18" s="18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40"/>
      <c r="W18" s="40"/>
      <c r="X18" s="40"/>
      <c r="Y18" s="49">
        <v>4</v>
      </c>
      <c r="Z18" s="23"/>
      <c r="AA18" s="20"/>
      <c r="AB18" s="18"/>
      <c r="AC18" s="23"/>
      <c r="AD18" s="49">
        <v>4</v>
      </c>
      <c r="AE18" s="23"/>
      <c r="AF18" s="23"/>
      <c r="AG18" s="23"/>
      <c r="AH18" s="23"/>
      <c r="AI18" s="49">
        <v>4</v>
      </c>
      <c r="AJ18" s="23"/>
      <c r="AK18" s="23"/>
      <c r="AL18" s="23"/>
      <c r="AM18" s="23"/>
      <c r="AN18" s="49">
        <v>4</v>
      </c>
      <c r="AO18" s="23"/>
      <c r="AP18" s="23"/>
      <c r="AQ18" s="23"/>
      <c r="AR18" s="23"/>
      <c r="AS18" s="49">
        <v>4</v>
      </c>
      <c r="AT18" s="23"/>
      <c r="AU18" s="23"/>
      <c r="AV18" s="23"/>
      <c r="AW18" s="23"/>
      <c r="AX18" s="65">
        <v>4</v>
      </c>
      <c r="AY18" s="18"/>
      <c r="AZ18" s="23"/>
      <c r="BA18" s="23"/>
      <c r="BB18" s="23"/>
      <c r="BC18" s="42"/>
      <c r="BD18" s="42"/>
      <c r="BE18" s="23"/>
      <c r="BF18" s="23"/>
      <c r="BG18" s="23"/>
      <c r="BH18" s="23"/>
      <c r="BI18" s="23"/>
      <c r="BJ18" s="23"/>
      <c r="BK18" s="23"/>
      <c r="BL18" s="23"/>
      <c r="BM18" s="23"/>
      <c r="BN18" s="42"/>
      <c r="BO18" s="42"/>
      <c r="BP18" s="23"/>
      <c r="BQ18" s="23"/>
      <c r="BR18" s="20"/>
      <c r="BS18" s="51">
        <f>SUM(H12:BR18)</f>
        <v>64</v>
      </c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s="86" customFormat="1" ht="14.4" x14ac:dyDescent="0.3">
      <c r="A19" s="81" t="s">
        <v>26</v>
      </c>
      <c r="B19" s="82"/>
      <c r="C19" s="71"/>
      <c r="D19" s="109"/>
      <c r="E19" s="83"/>
      <c r="F19" s="83"/>
      <c r="G19" s="74"/>
      <c r="H19" s="102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84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85"/>
      <c r="AY19" s="84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85"/>
      <c r="BS19" s="78"/>
    </row>
    <row r="20" spans="1:94" ht="28.8" x14ac:dyDescent="0.3">
      <c r="A20" s="35" t="s">
        <v>27</v>
      </c>
      <c r="B20" s="2" t="s">
        <v>126</v>
      </c>
      <c r="C20" s="3" t="s">
        <v>123</v>
      </c>
      <c r="D20" s="26">
        <v>4</v>
      </c>
      <c r="E20" s="29">
        <v>4</v>
      </c>
      <c r="F20" s="31">
        <v>4</v>
      </c>
      <c r="G20" s="52"/>
      <c r="H20" s="15"/>
      <c r="I20" s="4"/>
      <c r="J20" s="4"/>
      <c r="K20" s="4"/>
      <c r="L20" s="4"/>
      <c r="M20" s="9">
        <v>4</v>
      </c>
      <c r="P20" s="4"/>
      <c r="Q20" s="4"/>
      <c r="S20" s="4"/>
      <c r="T20" s="10">
        <v>4</v>
      </c>
      <c r="U20" s="4"/>
      <c r="V20" s="4"/>
      <c r="X20" s="4"/>
      <c r="Y20" s="4"/>
      <c r="Z20" s="4"/>
      <c r="AA20" s="16"/>
      <c r="AB20" s="15"/>
      <c r="AC20" s="4"/>
      <c r="AE20" s="4"/>
      <c r="AF20" s="4"/>
      <c r="AG20" s="4"/>
      <c r="AH20" s="4"/>
      <c r="AI20" s="4"/>
      <c r="AJ20" s="4"/>
      <c r="AK20" s="4"/>
      <c r="AL20" s="4"/>
      <c r="AN20" s="4"/>
      <c r="AO20" s="4"/>
      <c r="AP20" s="4"/>
      <c r="AQ20" s="12">
        <v>4</v>
      </c>
      <c r="AR20" s="4"/>
      <c r="AS20" s="4"/>
      <c r="AT20" s="4"/>
      <c r="AU20" s="4"/>
      <c r="AV20" s="4"/>
      <c r="AW20" s="4"/>
      <c r="AX20" s="16"/>
      <c r="AY20" s="15"/>
      <c r="AZ20" s="4"/>
      <c r="BA20" s="4"/>
      <c r="BB20" s="4"/>
      <c r="BC20" s="7"/>
      <c r="BD20" s="7"/>
      <c r="BE20" s="4"/>
      <c r="BF20" s="4"/>
      <c r="BG20" s="4"/>
      <c r="BH20" s="4"/>
      <c r="BI20" s="4"/>
      <c r="BJ20" s="4"/>
      <c r="BK20" s="4"/>
      <c r="BL20" s="4"/>
      <c r="BM20" s="4"/>
      <c r="BN20" s="7"/>
      <c r="BO20" s="7"/>
      <c r="BP20" s="4"/>
      <c r="BQ20" s="4"/>
      <c r="BR20" s="16"/>
    </row>
    <row r="21" spans="1:94" ht="28.8" x14ac:dyDescent="0.3">
      <c r="A21" s="35" t="s">
        <v>28</v>
      </c>
      <c r="B21" s="2" t="s">
        <v>127</v>
      </c>
      <c r="C21" s="3" t="s">
        <v>123</v>
      </c>
      <c r="D21" s="26">
        <v>4</v>
      </c>
      <c r="E21" s="29">
        <v>4</v>
      </c>
      <c r="F21" s="31">
        <v>4</v>
      </c>
      <c r="G21" s="52"/>
      <c r="H21" s="15"/>
      <c r="I21" s="4"/>
      <c r="J21" s="4"/>
      <c r="K21" s="4"/>
      <c r="L21" s="4"/>
      <c r="M21" s="4"/>
      <c r="N21" s="4"/>
      <c r="O21" s="4"/>
      <c r="P21" s="4"/>
      <c r="Q21" s="9">
        <v>4</v>
      </c>
      <c r="R21" s="108"/>
      <c r="S21" s="4"/>
      <c r="T21" s="4"/>
      <c r="V21" s="108"/>
      <c r="W21" s="10">
        <v>4</v>
      </c>
      <c r="Y21" s="4"/>
      <c r="Z21" s="4"/>
      <c r="AA21" s="16"/>
      <c r="AB21" s="15"/>
      <c r="AC21" s="4"/>
      <c r="AD21" s="4"/>
      <c r="AF21" s="4"/>
      <c r="AG21" s="4"/>
      <c r="AH21" s="4"/>
      <c r="AI21" s="4"/>
      <c r="AJ21" s="4"/>
      <c r="AK21" s="4"/>
      <c r="AL21" s="4"/>
      <c r="AM21" s="4"/>
      <c r="AN21" s="4"/>
      <c r="AP21" s="4"/>
      <c r="AQ21" s="4"/>
      <c r="AR21" s="4"/>
      <c r="AS21" s="4"/>
      <c r="AU21" s="108"/>
      <c r="AV21" s="12">
        <v>4</v>
      </c>
      <c r="AW21" s="4"/>
      <c r="AX21" s="16"/>
      <c r="AY21" s="15"/>
      <c r="AZ21" s="4"/>
      <c r="BA21" s="4"/>
      <c r="BB21" s="4"/>
      <c r="BC21" s="7"/>
      <c r="BD21" s="7"/>
      <c r="BE21" s="4"/>
      <c r="BF21" s="4"/>
      <c r="BG21" s="4"/>
      <c r="BH21" s="4"/>
      <c r="BI21" s="4"/>
      <c r="BJ21" s="4"/>
      <c r="BK21" s="4"/>
      <c r="BL21" s="4"/>
      <c r="BM21" s="4"/>
      <c r="BN21" s="7"/>
      <c r="BO21" s="7"/>
      <c r="BP21" s="4"/>
      <c r="BQ21" s="4"/>
      <c r="BR21" s="16"/>
    </row>
    <row r="22" spans="1:94" ht="28.8" x14ac:dyDescent="0.3">
      <c r="A22" s="35" t="s">
        <v>29</v>
      </c>
      <c r="B22" s="2" t="s">
        <v>133</v>
      </c>
      <c r="C22" s="3" t="s">
        <v>123</v>
      </c>
      <c r="D22" s="27"/>
      <c r="E22" s="29">
        <v>4</v>
      </c>
      <c r="F22" s="31">
        <v>4</v>
      </c>
      <c r="G22" s="52"/>
      <c r="H22" s="1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X22" s="4"/>
      <c r="Y22" s="4"/>
      <c r="Z22" s="4"/>
      <c r="AA22" s="16"/>
      <c r="AB22" s="15"/>
      <c r="AC22" s="4"/>
      <c r="AD22" s="4"/>
      <c r="AE22" s="4"/>
      <c r="AF22" s="4"/>
      <c r="AH22" s="4"/>
      <c r="AI22" s="4"/>
      <c r="AJ22" s="4"/>
      <c r="AK22" s="4"/>
      <c r="AL22" s="10">
        <v>4</v>
      </c>
      <c r="AM22" s="4"/>
      <c r="AN22" s="4"/>
      <c r="AO22" s="4"/>
      <c r="AP22" s="4"/>
      <c r="AQ22" s="4"/>
      <c r="AR22" s="4"/>
      <c r="AS22" s="4"/>
      <c r="AT22" s="4"/>
      <c r="AU22" s="4"/>
      <c r="AW22" s="4"/>
      <c r="AX22" s="16"/>
      <c r="AY22" s="15"/>
      <c r="AZ22" s="4"/>
      <c r="BA22" s="4"/>
      <c r="BB22" s="4"/>
      <c r="BC22" s="7"/>
      <c r="BD22" s="7"/>
      <c r="BE22" s="4"/>
      <c r="BF22" s="4"/>
      <c r="BG22" s="4"/>
      <c r="BH22" s="4"/>
      <c r="BI22" s="4"/>
      <c r="BJ22" s="4"/>
      <c r="BK22" s="12">
        <v>4</v>
      </c>
      <c r="BL22" s="4"/>
      <c r="BM22" s="4"/>
      <c r="BN22" s="7"/>
      <c r="BO22" s="7"/>
      <c r="BP22" s="4"/>
      <c r="BQ22" s="4"/>
      <c r="BR22" s="16"/>
    </row>
    <row r="23" spans="1:94" ht="14.4" x14ac:dyDescent="0.3">
      <c r="A23" s="35" t="s">
        <v>30</v>
      </c>
      <c r="B23" s="122" t="s">
        <v>132</v>
      </c>
      <c r="C23" s="3" t="s">
        <v>123</v>
      </c>
      <c r="D23" s="27"/>
      <c r="E23" s="29">
        <v>8</v>
      </c>
      <c r="F23" s="31">
        <v>8</v>
      </c>
      <c r="G23" s="52"/>
      <c r="H23" s="1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7">
        <v>4</v>
      </c>
      <c r="AB23" s="15"/>
      <c r="AC23" s="4"/>
      <c r="AD23" s="4"/>
      <c r="AE23" s="4"/>
      <c r="AF23" s="10">
        <v>4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6"/>
      <c r="AY23" s="15"/>
      <c r="BA23" s="12">
        <v>4</v>
      </c>
      <c r="BC23" s="7"/>
      <c r="BD23" s="7"/>
      <c r="BE23" s="4"/>
      <c r="BF23" s="12">
        <v>4</v>
      </c>
      <c r="BG23" s="4"/>
      <c r="BH23" s="4"/>
      <c r="BI23" s="4"/>
      <c r="BJ23" s="4"/>
      <c r="BK23" s="4"/>
      <c r="BL23" s="4"/>
      <c r="BM23" s="4"/>
      <c r="BN23" s="7"/>
      <c r="BO23" s="7"/>
      <c r="BP23" s="4"/>
      <c r="BQ23" s="4"/>
      <c r="BR23" s="16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ht="15" thickBot="1" x14ac:dyDescent="0.35">
      <c r="A24" s="36" t="s">
        <v>31</v>
      </c>
      <c r="B24" s="37" t="s">
        <v>32</v>
      </c>
      <c r="C24" s="38" t="s">
        <v>124</v>
      </c>
      <c r="D24" s="43">
        <v>4</v>
      </c>
      <c r="E24" s="30">
        <v>4</v>
      </c>
      <c r="F24" s="32">
        <v>4</v>
      </c>
      <c r="G24" s="53">
        <f>SUM(D19:F24)</f>
        <v>60</v>
      </c>
      <c r="H24" s="18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44">
        <v>4</v>
      </c>
      <c r="T24" s="23"/>
      <c r="U24" s="23"/>
      <c r="V24" s="23"/>
      <c r="W24" s="23"/>
      <c r="X24" s="23"/>
      <c r="Y24" s="23"/>
      <c r="Z24" s="23"/>
      <c r="AA24" s="17">
        <v>4</v>
      </c>
      <c r="AB24" s="33"/>
      <c r="AC24" s="13"/>
      <c r="AD24" s="13"/>
      <c r="AE24" s="13"/>
      <c r="AF24" s="13"/>
      <c r="AG24" s="13"/>
      <c r="AH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25"/>
      <c r="AY24" s="18"/>
      <c r="AZ24" s="23"/>
      <c r="BA24" s="23"/>
      <c r="BB24" s="23"/>
      <c r="BC24" s="42"/>
      <c r="BD24" s="42"/>
      <c r="BE24" s="23"/>
      <c r="BF24" s="45">
        <v>4</v>
      </c>
      <c r="BG24" s="23"/>
      <c r="BH24" s="23"/>
      <c r="BI24" s="23"/>
      <c r="BJ24" s="23"/>
      <c r="BK24" s="23"/>
      <c r="BL24" s="23"/>
      <c r="BM24" s="23"/>
      <c r="BN24" s="42"/>
      <c r="BO24" s="42"/>
      <c r="BP24" s="23"/>
      <c r="BQ24" s="23"/>
      <c r="BR24" s="20"/>
      <c r="BS24" s="51">
        <f>SUM(H19:BR24)</f>
        <v>60</v>
      </c>
    </row>
    <row r="25" spans="1:94" s="86" customFormat="1" ht="14.4" x14ac:dyDescent="0.3">
      <c r="A25" s="81" t="s">
        <v>33</v>
      </c>
      <c r="B25" s="82"/>
      <c r="C25" s="71"/>
      <c r="D25" s="83"/>
      <c r="E25" s="83"/>
      <c r="F25" s="83"/>
      <c r="G25" s="74"/>
      <c r="H25" s="84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105"/>
      <c r="AB25" s="84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85"/>
      <c r="AY25" s="106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85"/>
      <c r="BS25" s="78"/>
    </row>
    <row r="26" spans="1:94" ht="28.8" x14ac:dyDescent="0.3">
      <c r="A26" s="35" t="s">
        <v>34</v>
      </c>
      <c r="B26" s="2" t="s">
        <v>35</v>
      </c>
      <c r="C26" s="3" t="s">
        <v>116</v>
      </c>
      <c r="D26" s="26">
        <v>8</v>
      </c>
      <c r="E26" s="27"/>
      <c r="F26" s="27"/>
      <c r="G26" s="52"/>
      <c r="H26" s="15"/>
      <c r="I26" s="4"/>
      <c r="J26" s="4"/>
      <c r="K26" s="4"/>
      <c r="L26" s="4"/>
      <c r="M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>
        <v>4</v>
      </c>
      <c r="AB26" s="15"/>
      <c r="AC26" s="4"/>
      <c r="AD26" s="4"/>
      <c r="AE26" s="4"/>
      <c r="AF26" s="4"/>
      <c r="AG26" s="4"/>
      <c r="AH26" s="4"/>
      <c r="AI26" s="4"/>
      <c r="AJ26" s="9">
        <v>4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6"/>
      <c r="AY26" s="14"/>
      <c r="AZ26" s="4"/>
      <c r="BA26" s="4"/>
      <c r="BB26" s="4"/>
      <c r="BC26" s="7"/>
      <c r="BD26" s="7"/>
      <c r="BE26" s="4"/>
      <c r="BF26" s="4"/>
      <c r="BG26" s="4"/>
      <c r="BH26" s="4"/>
      <c r="BI26" s="4"/>
      <c r="BJ26" s="4"/>
      <c r="BK26" s="4"/>
      <c r="BL26" s="4"/>
      <c r="BM26" s="4"/>
      <c r="BN26" s="7"/>
      <c r="BO26" s="7"/>
      <c r="BP26" s="4"/>
      <c r="BQ26" s="4"/>
      <c r="BR26" s="1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ht="28.8" x14ac:dyDescent="0.3">
      <c r="A27" s="35" t="s">
        <v>36</v>
      </c>
      <c r="B27" s="2" t="s">
        <v>125</v>
      </c>
      <c r="C27" s="3" t="s">
        <v>116</v>
      </c>
      <c r="D27" s="26">
        <v>4</v>
      </c>
      <c r="E27" s="27"/>
      <c r="F27" s="27"/>
      <c r="G27" s="52"/>
      <c r="H27" s="1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4"/>
      <c r="AB27" s="1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66">
        <v>4</v>
      </c>
      <c r="AY27" s="14"/>
      <c r="AZ27" s="4"/>
      <c r="BA27" s="4"/>
      <c r="BB27" s="4"/>
      <c r="BC27" s="7"/>
      <c r="BD27" s="7"/>
      <c r="BE27" s="4"/>
      <c r="BF27" s="4"/>
      <c r="BG27" s="4"/>
      <c r="BH27" s="4"/>
      <c r="BI27" s="4"/>
      <c r="BJ27" s="4"/>
      <c r="BK27" s="4"/>
      <c r="BL27" s="4"/>
      <c r="BM27" s="4"/>
      <c r="BN27" s="7"/>
      <c r="BO27" s="7"/>
      <c r="BP27" s="4"/>
      <c r="BQ27" s="4"/>
      <c r="BR27" s="16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ht="43.8" thickBot="1" x14ac:dyDescent="0.35">
      <c r="A28" s="36" t="s">
        <v>37</v>
      </c>
      <c r="B28" s="37" t="s">
        <v>38</v>
      </c>
      <c r="C28" s="38" t="s">
        <v>112</v>
      </c>
      <c r="D28" s="28"/>
      <c r="E28" s="30">
        <v>4</v>
      </c>
      <c r="F28" s="32">
        <v>4</v>
      </c>
      <c r="G28" s="53">
        <f>SUM(D25:F28)</f>
        <v>20</v>
      </c>
      <c r="H28" s="18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39">
        <v>4</v>
      </c>
      <c r="AA28" s="55"/>
      <c r="AB28" s="18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0"/>
      <c r="AY28" s="56"/>
      <c r="AZ28" s="23"/>
      <c r="BA28" s="23"/>
      <c r="BB28" s="23"/>
      <c r="BC28" s="42"/>
      <c r="BD28" s="42"/>
      <c r="BE28" s="23"/>
      <c r="BF28" s="23"/>
      <c r="BG28" s="23"/>
      <c r="BH28" s="45">
        <v>4</v>
      </c>
      <c r="BI28" s="23"/>
      <c r="BJ28" s="23"/>
      <c r="BK28" s="23"/>
      <c r="BL28" s="23"/>
      <c r="BM28" s="23"/>
      <c r="BN28" s="42"/>
      <c r="BO28" s="42"/>
      <c r="BP28" s="23"/>
      <c r="BQ28" s="23"/>
      <c r="BR28" s="20"/>
      <c r="BS28" s="51">
        <f>SUM(H25:BR28)</f>
        <v>20</v>
      </c>
    </row>
    <row r="29" spans="1:94" s="86" customFormat="1" ht="14.4" x14ac:dyDescent="0.3">
      <c r="A29" s="81" t="s">
        <v>39</v>
      </c>
      <c r="B29" s="82"/>
      <c r="C29" s="71"/>
      <c r="D29" s="83"/>
      <c r="E29" s="83"/>
      <c r="F29" s="83"/>
      <c r="G29" s="74"/>
      <c r="H29" s="84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85"/>
      <c r="AB29" s="102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9"/>
      <c r="AY29" s="84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85"/>
      <c r="BS29" s="78"/>
    </row>
    <row r="30" spans="1:94" ht="14.4" x14ac:dyDescent="0.3">
      <c r="A30" s="35" t="s">
        <v>40</v>
      </c>
      <c r="B30" s="2" t="s">
        <v>41</v>
      </c>
      <c r="C30" s="3" t="s">
        <v>106</v>
      </c>
      <c r="D30" s="26">
        <v>8</v>
      </c>
      <c r="E30" s="27"/>
      <c r="F30" s="27"/>
      <c r="G30" s="52"/>
      <c r="H30" s="1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6"/>
      <c r="AB30" s="15"/>
      <c r="AC30" s="4"/>
      <c r="AD30" s="4"/>
      <c r="AE30" s="4"/>
      <c r="AF30" s="4"/>
      <c r="AG30" s="4"/>
      <c r="AH30" s="9">
        <v>4</v>
      </c>
      <c r="AI30" s="108" t="s">
        <v>102</v>
      </c>
      <c r="AJ30" s="4"/>
      <c r="AL30" s="9">
        <v>4</v>
      </c>
      <c r="AM30" s="108" t="s">
        <v>102</v>
      </c>
      <c r="AN30" s="4"/>
      <c r="AP30" s="4"/>
      <c r="AQ30" s="4"/>
      <c r="AR30" s="4"/>
      <c r="AS30" s="4"/>
      <c r="AT30" s="4"/>
      <c r="AU30" s="4"/>
      <c r="AV30" s="4"/>
      <c r="AW30" s="4"/>
      <c r="AX30" s="16"/>
      <c r="AY30" s="15"/>
      <c r="AZ30" s="4"/>
      <c r="BA30" s="4"/>
      <c r="BB30" s="4"/>
      <c r="BC30" s="7"/>
      <c r="BD30" s="7"/>
      <c r="BE30" s="4"/>
      <c r="BF30" s="4"/>
      <c r="BG30" s="4"/>
      <c r="BH30" s="4"/>
      <c r="BI30" s="4"/>
      <c r="BJ30" s="4"/>
      <c r="BK30" s="4"/>
      <c r="BL30" s="4"/>
      <c r="BM30" s="4"/>
      <c r="BN30" s="7"/>
      <c r="BO30" s="7"/>
      <c r="BP30" s="4"/>
      <c r="BQ30" s="4"/>
      <c r="BR30" s="16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ht="26.4" customHeight="1" x14ac:dyDescent="0.3">
      <c r="A31" s="35" t="s">
        <v>42</v>
      </c>
      <c r="B31" s="2" t="s">
        <v>43</v>
      </c>
      <c r="C31" s="3" t="s">
        <v>117</v>
      </c>
      <c r="D31" s="27"/>
      <c r="E31" s="29">
        <v>8</v>
      </c>
      <c r="F31" s="31">
        <v>8</v>
      </c>
      <c r="G31" s="52"/>
      <c r="H31" s="1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6"/>
      <c r="AB31" s="15"/>
      <c r="AC31" s="4"/>
      <c r="AD31" s="4"/>
      <c r="AE31" s="4"/>
      <c r="AF31" s="10">
        <v>4</v>
      </c>
      <c r="AG31" s="4"/>
      <c r="AH31" s="10">
        <v>4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16"/>
      <c r="AY31" s="11">
        <v>4</v>
      </c>
      <c r="AZ31" s="4"/>
      <c r="BA31" s="11">
        <v>4</v>
      </c>
      <c r="BB31" s="4"/>
      <c r="BC31" s="7"/>
      <c r="BD31" s="7"/>
      <c r="BE31" s="4"/>
      <c r="BF31" s="4"/>
      <c r="BG31" s="4"/>
      <c r="BH31" s="4"/>
      <c r="BI31" s="4"/>
      <c r="BJ31" s="4"/>
      <c r="BK31" s="4"/>
      <c r="BL31" s="4"/>
      <c r="BM31" s="4"/>
      <c r="BN31" s="7"/>
      <c r="BO31" s="7"/>
      <c r="BP31" s="4"/>
      <c r="BQ31" s="4"/>
      <c r="BR31" s="16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ht="29.4" thickBot="1" x14ac:dyDescent="0.35">
      <c r="A32" s="36" t="s">
        <v>44</v>
      </c>
      <c r="B32" s="37" t="s">
        <v>45</v>
      </c>
      <c r="C32" s="38" t="s">
        <v>118</v>
      </c>
      <c r="D32" s="43">
        <v>4</v>
      </c>
      <c r="E32" s="30">
        <v>4</v>
      </c>
      <c r="F32" s="32">
        <v>4</v>
      </c>
      <c r="G32" s="53">
        <f>SUM(D29:F32)</f>
        <v>36</v>
      </c>
      <c r="H32" s="18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0"/>
      <c r="AB32" s="46">
        <v>4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40"/>
      <c r="AN32" s="23"/>
      <c r="AO32" s="44">
        <v>4</v>
      </c>
      <c r="AP32" s="23"/>
      <c r="AQ32" s="23"/>
      <c r="AR32" s="23"/>
      <c r="AS32" s="23"/>
      <c r="AT32" s="23"/>
      <c r="AU32" s="23"/>
      <c r="AV32" s="23"/>
      <c r="AW32" s="23"/>
      <c r="AX32" s="20"/>
      <c r="AY32" s="18"/>
      <c r="AZ32" s="23"/>
      <c r="BA32" s="23"/>
      <c r="BB32" s="23"/>
      <c r="BC32" s="42"/>
      <c r="BD32" s="42"/>
      <c r="BE32" s="23"/>
      <c r="BF32" s="23"/>
      <c r="BG32" s="23"/>
      <c r="BH32" s="23"/>
      <c r="BI32" s="45">
        <v>4</v>
      </c>
      <c r="BJ32" s="23"/>
      <c r="BK32" s="47"/>
      <c r="BL32" s="23"/>
      <c r="BM32" s="23"/>
      <c r="BN32" s="42"/>
      <c r="BO32" s="42"/>
      <c r="BP32" s="23"/>
      <c r="BQ32" s="23"/>
      <c r="BR32" s="20"/>
      <c r="BS32" s="51">
        <f>SUM(H29:BR32)</f>
        <v>36</v>
      </c>
    </row>
    <row r="33" spans="1:94" s="86" customFormat="1" ht="14.4" x14ac:dyDescent="0.3">
      <c r="A33" s="81" t="s">
        <v>46</v>
      </c>
      <c r="B33" s="82"/>
      <c r="C33" s="71"/>
      <c r="D33" s="83"/>
      <c r="E33" s="83"/>
      <c r="F33" s="83"/>
      <c r="G33" s="74"/>
      <c r="H33" s="84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85"/>
      <c r="AB33" s="84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85"/>
      <c r="AY33" s="84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85"/>
      <c r="BS33" s="78"/>
    </row>
    <row r="34" spans="1:94" ht="43.2" x14ac:dyDescent="0.3">
      <c r="A34" s="35" t="s">
        <v>47</v>
      </c>
      <c r="B34" s="2" t="s">
        <v>48</v>
      </c>
      <c r="C34" s="3" t="s">
        <v>104</v>
      </c>
      <c r="D34" s="27"/>
      <c r="E34" s="29">
        <v>8</v>
      </c>
      <c r="F34" s="31">
        <v>8</v>
      </c>
      <c r="G34" s="52"/>
      <c r="H34" s="1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6"/>
      <c r="AB34" s="15"/>
      <c r="AC34" s="4"/>
      <c r="AD34" s="4"/>
      <c r="AE34" s="4"/>
      <c r="AF34" s="4"/>
      <c r="AG34" s="4"/>
      <c r="AH34" s="4"/>
      <c r="AI34" s="4"/>
      <c r="AJ34" s="4"/>
      <c r="AK34" s="10">
        <v>4</v>
      </c>
      <c r="AL34" s="4"/>
      <c r="AM34" s="10">
        <v>4</v>
      </c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6"/>
      <c r="AY34" s="15"/>
      <c r="AZ34" s="4"/>
      <c r="BA34" s="4"/>
      <c r="BB34" s="4"/>
      <c r="BC34" s="7"/>
      <c r="BD34" s="7"/>
      <c r="BE34" s="4"/>
      <c r="BF34" s="4"/>
      <c r="BG34" s="4"/>
      <c r="BH34" s="4"/>
      <c r="BI34" s="4"/>
      <c r="BJ34" s="4"/>
      <c r="BK34" s="4"/>
      <c r="BL34" s="12">
        <v>4</v>
      </c>
      <c r="BM34" s="12">
        <v>4</v>
      </c>
      <c r="BN34" s="7"/>
      <c r="BO34" s="7"/>
      <c r="BQ34" s="4"/>
      <c r="BR34" s="16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94" ht="28.8" x14ac:dyDescent="0.3">
      <c r="A35" s="35" t="s">
        <v>49</v>
      </c>
      <c r="B35" s="2" t="s">
        <v>50</v>
      </c>
      <c r="C35" s="3" t="s">
        <v>105</v>
      </c>
      <c r="D35" s="27"/>
      <c r="E35" s="29">
        <v>8</v>
      </c>
      <c r="F35" s="31">
        <v>8</v>
      </c>
      <c r="G35" s="52"/>
      <c r="H35" s="1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6"/>
      <c r="AB35" s="15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0">
        <v>4</v>
      </c>
      <c r="AQ35" s="4"/>
      <c r="AR35" s="10">
        <v>4</v>
      </c>
      <c r="AS35" s="4"/>
      <c r="AT35" s="4"/>
      <c r="AU35" s="4"/>
      <c r="AV35" s="4"/>
      <c r="AW35" s="4"/>
      <c r="AX35" s="16"/>
      <c r="AY35" s="15"/>
      <c r="AZ35" s="4"/>
      <c r="BA35" s="4"/>
      <c r="BB35" s="4"/>
      <c r="BC35" s="7"/>
      <c r="BD35" s="7"/>
      <c r="BE35" s="4"/>
      <c r="BF35" s="4"/>
      <c r="BG35" s="4"/>
      <c r="BH35" s="4"/>
      <c r="BI35" s="4"/>
      <c r="BJ35" s="4"/>
      <c r="BK35" s="4"/>
      <c r="BL35" s="4"/>
      <c r="BN35" s="7"/>
      <c r="BO35" s="7"/>
      <c r="BP35" s="12">
        <v>4</v>
      </c>
      <c r="BQ35" s="12">
        <v>4</v>
      </c>
      <c r="BR35" s="16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94" ht="57.6" x14ac:dyDescent="0.3">
      <c r="A36" s="35" t="s">
        <v>51</v>
      </c>
      <c r="B36" s="2" t="s">
        <v>52</v>
      </c>
      <c r="C36" s="134" t="s">
        <v>121</v>
      </c>
      <c r="D36" s="26">
        <v>8</v>
      </c>
      <c r="E36" s="29">
        <v>4</v>
      </c>
      <c r="F36" s="31">
        <v>4</v>
      </c>
      <c r="G36" s="52"/>
      <c r="H36" s="1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6"/>
      <c r="AB36" s="15"/>
      <c r="AC36" s="4"/>
      <c r="AD36" s="10">
        <v>4</v>
      </c>
      <c r="AE36" s="4"/>
      <c r="AF36" s="4"/>
      <c r="AG36" s="4"/>
      <c r="AH36" s="4"/>
      <c r="AI36" s="4"/>
      <c r="AJ36" s="4"/>
      <c r="AK36" s="4"/>
      <c r="AL36" s="4"/>
      <c r="AM36" s="4"/>
      <c r="AO36" s="11">
        <v>4</v>
      </c>
      <c r="AP36" s="9">
        <v>4</v>
      </c>
      <c r="AQ36" s="4"/>
      <c r="AR36" s="9">
        <v>4</v>
      </c>
      <c r="AS36" s="4"/>
      <c r="AT36" s="4"/>
      <c r="AU36" s="4"/>
      <c r="AV36" s="4"/>
      <c r="AW36" s="4"/>
      <c r="AX36" s="16"/>
      <c r="AY36" s="15"/>
      <c r="AZ36" s="4"/>
      <c r="BA36" s="4"/>
      <c r="BB36" s="4"/>
      <c r="BC36" s="7"/>
      <c r="BD36" s="7"/>
      <c r="BE36" s="4"/>
      <c r="BF36" s="4"/>
      <c r="BG36" s="4"/>
      <c r="BH36" s="4"/>
      <c r="BI36" s="4"/>
      <c r="BJ36" s="4"/>
      <c r="BK36" s="4"/>
      <c r="BL36" s="4"/>
      <c r="BM36" s="4"/>
      <c r="BN36" s="7"/>
      <c r="BO36" s="7"/>
      <c r="BP36" s="4"/>
      <c r="BQ36" s="4"/>
      <c r="BR36" s="16"/>
    </row>
    <row r="37" spans="1:94" ht="43.8" thickBot="1" x14ac:dyDescent="0.35">
      <c r="A37" s="36" t="s">
        <v>53</v>
      </c>
      <c r="B37" s="37" t="s">
        <v>54</v>
      </c>
      <c r="C37" s="3" t="s">
        <v>122</v>
      </c>
      <c r="D37" s="43">
        <v>8</v>
      </c>
      <c r="E37" s="30">
        <v>4</v>
      </c>
      <c r="F37" s="32">
        <v>4</v>
      </c>
      <c r="G37" s="53">
        <f>SUM(D33:F37)</f>
        <v>64</v>
      </c>
      <c r="H37" s="18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0"/>
      <c r="AB37" s="18"/>
      <c r="AC37" s="23"/>
      <c r="AD37" s="23"/>
      <c r="AF37" s="23"/>
      <c r="AG37" s="39">
        <v>4</v>
      </c>
      <c r="AH37" s="23"/>
      <c r="AI37" s="23"/>
      <c r="AJ37" s="23"/>
      <c r="AK37" s="23"/>
      <c r="AL37" s="23"/>
      <c r="AM37" s="23"/>
      <c r="AN37" s="23"/>
      <c r="AO37" s="40"/>
      <c r="AP37" s="23"/>
      <c r="AQ37" s="23"/>
      <c r="AR37" s="23"/>
      <c r="AS37" s="48">
        <v>4</v>
      </c>
      <c r="AT37" s="23"/>
      <c r="AV37" s="44">
        <v>4</v>
      </c>
      <c r="AX37" s="20"/>
      <c r="AY37" s="44">
        <v>4</v>
      </c>
      <c r="AZ37" s="23"/>
      <c r="BA37" s="23"/>
      <c r="BB37" s="23"/>
      <c r="BC37" s="42"/>
      <c r="BD37" s="42"/>
      <c r="BE37" s="23"/>
      <c r="BF37" s="23"/>
      <c r="BG37" s="23"/>
      <c r="BH37" s="23"/>
      <c r="BI37" s="23"/>
      <c r="BJ37" s="23"/>
      <c r="BK37" s="23"/>
      <c r="BL37" s="23"/>
      <c r="BM37" s="23"/>
      <c r="BN37" s="42"/>
      <c r="BO37" s="42"/>
      <c r="BP37" s="23"/>
      <c r="BQ37" s="23"/>
      <c r="BR37" s="20"/>
      <c r="BS37" s="51">
        <f>SUM(H33:BR37)</f>
        <v>64</v>
      </c>
    </row>
    <row r="38" spans="1:94" s="79" customFormat="1" ht="14.4" x14ac:dyDescent="0.3">
      <c r="A38" s="81" t="s">
        <v>55</v>
      </c>
      <c r="B38" s="82"/>
      <c r="C38" s="80"/>
      <c r="D38" s="73"/>
      <c r="E38" s="73"/>
      <c r="F38" s="73"/>
      <c r="G38" s="74"/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7"/>
      <c r="AB38" s="75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7"/>
      <c r="AY38" s="75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7"/>
      <c r="BS38" s="78"/>
    </row>
    <row r="39" spans="1:94" ht="30" customHeight="1" x14ac:dyDescent="0.3">
      <c r="A39" s="35" t="s">
        <v>56</v>
      </c>
      <c r="B39" s="2" t="s">
        <v>57</v>
      </c>
      <c r="C39" s="3" t="s">
        <v>103</v>
      </c>
      <c r="D39" s="27"/>
      <c r="E39" s="29">
        <v>8</v>
      </c>
      <c r="F39" s="31">
        <v>8</v>
      </c>
      <c r="G39" s="52"/>
      <c r="H39" s="1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0">
        <v>4</v>
      </c>
      <c r="Z39" s="4"/>
      <c r="AA39" s="10">
        <v>4</v>
      </c>
      <c r="AB39" s="15"/>
      <c r="AC39" s="4"/>
      <c r="AD39" s="4"/>
      <c r="AE39" s="4"/>
      <c r="AF39" s="4"/>
      <c r="AG39" s="4"/>
      <c r="AJ39" s="4"/>
      <c r="AK39" s="4"/>
      <c r="AL39" s="12">
        <v>4</v>
      </c>
      <c r="AM39" s="4"/>
      <c r="AN39" s="4"/>
      <c r="AO39" s="4"/>
      <c r="AP39" s="4"/>
      <c r="AQ39" s="4"/>
      <c r="AR39" s="4"/>
      <c r="AS39" s="4"/>
      <c r="AT39" s="19">
        <v>4</v>
      </c>
      <c r="AU39" s="4"/>
      <c r="AV39" s="4"/>
      <c r="AW39" s="4"/>
      <c r="AY39" s="15"/>
      <c r="AZ39" s="4"/>
      <c r="BA39" s="4"/>
      <c r="BB39" s="4"/>
      <c r="BC39" s="7"/>
      <c r="BD39" s="7"/>
      <c r="BE39" s="4"/>
      <c r="BF39" s="4"/>
      <c r="BG39" s="4"/>
      <c r="BH39" s="4"/>
      <c r="BI39" s="4"/>
      <c r="BJ39" s="4"/>
      <c r="BK39" s="4"/>
      <c r="BL39" s="4"/>
      <c r="BM39" s="4"/>
      <c r="BN39" s="7"/>
      <c r="BO39" s="7"/>
      <c r="BP39" s="4"/>
      <c r="BQ39" s="4"/>
      <c r="BR39" s="16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94" ht="16.8" customHeight="1" x14ac:dyDescent="0.3">
      <c r="A40" s="35" t="s">
        <v>58</v>
      </c>
      <c r="B40" s="2" t="s">
        <v>59</v>
      </c>
      <c r="C40" s="3" t="s">
        <v>103</v>
      </c>
      <c r="D40" s="26">
        <v>4</v>
      </c>
      <c r="E40" s="29">
        <v>4</v>
      </c>
      <c r="F40" s="31">
        <v>4</v>
      </c>
      <c r="G40" s="52"/>
      <c r="H40" s="1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6"/>
      <c r="AB40" s="15"/>
      <c r="AC40" s="4"/>
      <c r="AD40" s="10">
        <v>4</v>
      </c>
      <c r="AE40" s="4"/>
      <c r="AF40" s="4"/>
      <c r="AH40" s="4"/>
      <c r="AI40" s="4"/>
      <c r="AJ40" s="4"/>
      <c r="AK40" s="4"/>
      <c r="AL40" s="4"/>
      <c r="AM40" s="4"/>
      <c r="AN40" s="4"/>
      <c r="AO40" s="4"/>
      <c r="AP40" s="4"/>
      <c r="AR40" s="4"/>
      <c r="AS40" s="4"/>
      <c r="AT40" s="4"/>
      <c r="AU40" s="4"/>
      <c r="AV40" s="24">
        <v>4</v>
      </c>
      <c r="AW40" s="4"/>
      <c r="AX40" s="16"/>
      <c r="AZ40" s="9">
        <v>4</v>
      </c>
      <c r="BA40" s="4"/>
      <c r="BC40" s="7"/>
      <c r="BD40" s="7"/>
      <c r="BE40" s="4"/>
      <c r="BF40" s="4"/>
      <c r="BG40" s="4"/>
      <c r="BH40" s="4"/>
      <c r="BI40" s="4"/>
      <c r="BJ40" s="4"/>
      <c r="BK40" s="4"/>
      <c r="BL40" s="4"/>
      <c r="BM40" s="4"/>
      <c r="BN40" s="7"/>
      <c r="BO40" s="7"/>
      <c r="BP40" s="4"/>
      <c r="BQ40" s="4"/>
      <c r="BR40" s="16"/>
    </row>
    <row r="41" spans="1:94" ht="16.8" customHeight="1" x14ac:dyDescent="0.3">
      <c r="A41" s="35" t="s">
        <v>60</v>
      </c>
      <c r="B41" s="2" t="s">
        <v>61</v>
      </c>
      <c r="C41" s="3" t="s">
        <v>103</v>
      </c>
      <c r="D41" s="27"/>
      <c r="E41" s="29">
        <v>4</v>
      </c>
      <c r="F41" s="31">
        <v>4</v>
      </c>
      <c r="G41" s="52"/>
      <c r="H41" s="1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6"/>
      <c r="AB41" s="15"/>
      <c r="AC41" s="4"/>
      <c r="AD41" s="4"/>
      <c r="AE41" s="4"/>
      <c r="AF41" s="4"/>
      <c r="AG41" s="4"/>
      <c r="AH41" s="4"/>
      <c r="AI41" s="10">
        <v>4</v>
      </c>
      <c r="AJ41" s="4"/>
      <c r="AK41" s="4"/>
      <c r="AL41" s="4"/>
      <c r="AM41" s="4"/>
      <c r="AN41" s="4"/>
      <c r="AO41" s="4"/>
      <c r="AP41" s="4"/>
      <c r="AQ41" s="4"/>
      <c r="AR41" s="4"/>
      <c r="AT41" s="4"/>
      <c r="AU41" s="4"/>
      <c r="AV41" s="4"/>
      <c r="AW41" s="4"/>
      <c r="AX41" s="16"/>
      <c r="AY41" s="12">
        <v>4</v>
      </c>
      <c r="AZ41" s="4"/>
      <c r="BA41" s="4"/>
      <c r="BB41" s="4"/>
      <c r="BC41" s="7"/>
      <c r="BD41" s="7"/>
      <c r="BF41" s="4"/>
      <c r="BG41" s="4"/>
      <c r="BH41" s="4"/>
      <c r="BI41" s="4"/>
      <c r="BJ41" s="4"/>
      <c r="BK41" s="4"/>
      <c r="BL41" s="4"/>
      <c r="BM41" s="4"/>
      <c r="BN41" s="7"/>
      <c r="BO41" s="7"/>
      <c r="BP41" s="4"/>
      <c r="BQ41" s="4"/>
      <c r="BR41" s="16"/>
    </row>
    <row r="42" spans="1:94" ht="29.4" thickBot="1" x14ac:dyDescent="0.35">
      <c r="A42" s="36" t="s">
        <v>62</v>
      </c>
      <c r="B42" s="37" t="s">
        <v>63</v>
      </c>
      <c r="C42" s="3" t="s">
        <v>103</v>
      </c>
      <c r="D42" s="43">
        <v>4</v>
      </c>
      <c r="E42" s="30">
        <v>4</v>
      </c>
      <c r="F42" s="32">
        <v>4</v>
      </c>
      <c r="G42" s="53">
        <f>SUM(D38:F42)</f>
        <v>48</v>
      </c>
      <c r="H42" s="18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0"/>
      <c r="AB42" s="33"/>
      <c r="AC42" s="13"/>
      <c r="AD42" s="13"/>
      <c r="AE42" s="13"/>
      <c r="AF42" s="13"/>
      <c r="AG42" s="13"/>
      <c r="AH42" s="13"/>
      <c r="AI42" s="13"/>
      <c r="AJ42" s="59">
        <v>4</v>
      </c>
      <c r="AK42" s="13"/>
      <c r="AL42" s="13"/>
      <c r="AM42" s="13"/>
      <c r="AN42" s="13"/>
      <c r="AO42" s="13"/>
      <c r="AP42" s="13"/>
      <c r="AQ42" s="13"/>
      <c r="AR42" s="13"/>
      <c r="AS42" s="13"/>
      <c r="AU42" s="13"/>
      <c r="AV42" s="13"/>
      <c r="AW42" s="13"/>
      <c r="AX42" s="25"/>
      <c r="AY42" s="18"/>
      <c r="AZ42" s="23"/>
      <c r="BA42" s="23"/>
      <c r="BB42" s="23"/>
      <c r="BC42" s="42"/>
      <c r="BD42" s="42"/>
      <c r="BE42" s="23"/>
      <c r="BF42" s="48">
        <v>4</v>
      </c>
      <c r="BG42" s="23"/>
      <c r="BH42" s="23"/>
      <c r="BI42" s="44">
        <v>4</v>
      </c>
      <c r="BJ42" s="23"/>
      <c r="BK42" s="23"/>
      <c r="BL42" s="23"/>
      <c r="BM42" s="23"/>
      <c r="BN42" s="42"/>
      <c r="BO42" s="42"/>
      <c r="BP42" s="23"/>
      <c r="BQ42" s="23"/>
      <c r="BR42" s="20"/>
      <c r="BS42" s="51">
        <f>SUM(H38:BR42)</f>
        <v>48</v>
      </c>
    </row>
    <row r="43" spans="1:94" s="79" customFormat="1" ht="14.4" x14ac:dyDescent="0.3">
      <c r="A43" s="81" t="s">
        <v>64</v>
      </c>
      <c r="B43" s="70"/>
      <c r="C43" s="71"/>
      <c r="D43" s="73"/>
      <c r="E43" s="73"/>
      <c r="F43" s="73"/>
      <c r="G43" s="74"/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87"/>
      <c r="AB43" s="75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7"/>
      <c r="AY43" s="88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7"/>
      <c r="BS43" s="78"/>
    </row>
    <row r="44" spans="1:94" ht="57.6" x14ac:dyDescent="0.3">
      <c r="A44" s="35" t="s">
        <v>65</v>
      </c>
      <c r="B44" s="2" t="s">
        <v>66</v>
      </c>
      <c r="C44" s="134" t="s">
        <v>134</v>
      </c>
      <c r="D44" s="27"/>
      <c r="E44" s="29">
        <v>8</v>
      </c>
      <c r="F44" s="31">
        <v>8</v>
      </c>
      <c r="G44" s="52"/>
      <c r="H44" s="1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4"/>
      <c r="AB44" s="15"/>
      <c r="AC44" s="4"/>
      <c r="AD44" s="4"/>
      <c r="AE44" s="10">
        <v>4</v>
      </c>
      <c r="AF44" s="4"/>
      <c r="AH44" s="4"/>
      <c r="AI44" s="10">
        <v>4</v>
      </c>
      <c r="AJ44" s="4"/>
      <c r="AK44" s="4"/>
      <c r="AL44" s="4"/>
      <c r="AM44" s="4"/>
      <c r="AN44" s="4"/>
      <c r="AO44" s="4"/>
      <c r="AP44" s="4"/>
      <c r="AQ44" s="12">
        <v>4</v>
      </c>
      <c r="AR44" s="4"/>
      <c r="AS44" s="4"/>
      <c r="AT44" s="12">
        <v>4</v>
      </c>
      <c r="AU44" s="4"/>
      <c r="AV44" s="4"/>
      <c r="AW44" s="4"/>
      <c r="AX44" s="16"/>
      <c r="AY44" s="14"/>
      <c r="BA44" s="4"/>
      <c r="BB44" s="4"/>
      <c r="BC44" s="7"/>
      <c r="BD44" s="7"/>
      <c r="BE44" s="4"/>
      <c r="BG44" s="4"/>
      <c r="BH44" s="4"/>
      <c r="BI44" s="4"/>
      <c r="BK44" s="4"/>
      <c r="BM44" s="4"/>
      <c r="BN44" s="7"/>
      <c r="BO44" s="7"/>
      <c r="BP44" s="4"/>
      <c r="BQ44" s="4"/>
      <c r="BR44" s="16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ht="72" x14ac:dyDescent="0.3">
      <c r="A45" s="35" t="s">
        <v>67</v>
      </c>
      <c r="B45" s="2" t="s">
        <v>68</v>
      </c>
      <c r="C45" s="3" t="s">
        <v>115</v>
      </c>
      <c r="D45" s="27"/>
      <c r="E45" s="29">
        <v>4</v>
      </c>
      <c r="F45" s="31">
        <v>4</v>
      </c>
      <c r="G45" s="52"/>
      <c r="H45" s="1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4"/>
      <c r="AB45" s="15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10">
        <v>4</v>
      </c>
      <c r="AV45" s="4"/>
      <c r="AX45" s="16"/>
      <c r="AY45" s="14"/>
      <c r="AZ45" s="4"/>
      <c r="BA45" s="4"/>
      <c r="BB45" s="4"/>
      <c r="BC45" s="7"/>
      <c r="BD45" s="7"/>
      <c r="BE45" s="4"/>
      <c r="BF45" s="4"/>
      <c r="BG45" s="12">
        <v>4</v>
      </c>
      <c r="BI45" s="4"/>
      <c r="BJ45" s="4"/>
      <c r="BK45" s="4"/>
      <c r="BL45" s="4"/>
      <c r="BM45" s="4"/>
      <c r="BN45" s="7"/>
      <c r="BO45" s="7"/>
      <c r="BP45" s="4"/>
      <c r="BQ45" s="4"/>
      <c r="BR45" s="16"/>
    </row>
    <row r="46" spans="1:94" ht="29.4" thickBot="1" x14ac:dyDescent="0.35">
      <c r="A46" s="36" t="s">
        <v>69</v>
      </c>
      <c r="B46" s="37" t="s">
        <v>139</v>
      </c>
      <c r="C46" s="3" t="s">
        <v>115</v>
      </c>
      <c r="D46" s="28"/>
      <c r="E46" s="30">
        <v>4</v>
      </c>
      <c r="F46" s="32">
        <v>4</v>
      </c>
      <c r="G46" s="53">
        <f>SUM(D43:F46)</f>
        <v>32</v>
      </c>
      <c r="H46" s="18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55"/>
      <c r="AB46" s="18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60">
        <v>4</v>
      </c>
      <c r="AY46" s="56"/>
      <c r="AZ46" s="23"/>
      <c r="BB46" s="23"/>
      <c r="BC46" s="42"/>
      <c r="BD46" s="42"/>
      <c r="BE46" s="23"/>
      <c r="BF46" s="23"/>
      <c r="BH46" s="23"/>
      <c r="BI46" s="23"/>
      <c r="BJ46" s="48">
        <v>4</v>
      </c>
      <c r="BK46" s="23"/>
      <c r="BL46" s="23"/>
      <c r="BM46" s="23"/>
      <c r="BN46" s="42"/>
      <c r="BO46" s="42"/>
      <c r="BP46" s="13"/>
      <c r="BR46" s="25"/>
      <c r="BS46" s="51">
        <f>SUM(H43:BR46)</f>
        <v>32</v>
      </c>
    </row>
    <row r="47" spans="1:94" s="79" customFormat="1" ht="14.4" x14ac:dyDescent="0.3">
      <c r="A47" s="81" t="s">
        <v>70</v>
      </c>
      <c r="B47" s="70"/>
      <c r="C47" s="71"/>
      <c r="D47" s="73"/>
      <c r="E47" s="73"/>
      <c r="F47" s="73"/>
      <c r="G47" s="74"/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7"/>
      <c r="AB47" s="89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1"/>
      <c r="AS47" s="91"/>
      <c r="AT47" s="91"/>
      <c r="AU47" s="91"/>
      <c r="AV47" s="91"/>
      <c r="AW47" s="91"/>
      <c r="AX47" s="92"/>
      <c r="AY47" s="93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87"/>
      <c r="BP47" s="94"/>
      <c r="BQ47" s="94"/>
      <c r="BR47" s="94"/>
      <c r="BS47" s="78"/>
    </row>
    <row r="48" spans="1:94" ht="72" x14ac:dyDescent="0.3">
      <c r="A48" s="35" t="s">
        <v>71</v>
      </c>
      <c r="B48" s="2" t="s">
        <v>72</v>
      </c>
      <c r="C48" s="3" t="s">
        <v>119</v>
      </c>
      <c r="D48" s="27"/>
      <c r="E48" s="29">
        <v>4</v>
      </c>
      <c r="F48" s="31">
        <v>4</v>
      </c>
      <c r="G48" s="52"/>
      <c r="H48" s="15"/>
      <c r="I48" s="4"/>
      <c r="J48" s="4"/>
      <c r="K48" s="4"/>
      <c r="L48" s="4"/>
      <c r="M48" s="4"/>
      <c r="N48" s="4"/>
      <c r="O48" s="4"/>
      <c r="P48" s="4"/>
      <c r="Q48" s="10">
        <v>4</v>
      </c>
      <c r="R48" s="4"/>
      <c r="S48" s="4"/>
      <c r="T48" s="4"/>
      <c r="U48" s="4"/>
      <c r="V48" s="4"/>
      <c r="W48" s="4"/>
      <c r="X48" s="4"/>
      <c r="Y48" s="4"/>
      <c r="Z48" s="4"/>
      <c r="AA48" s="16"/>
      <c r="AB48" s="15"/>
      <c r="AC48" s="4"/>
      <c r="AD48" s="4"/>
      <c r="AE48" s="11">
        <v>4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Q48" s="4"/>
      <c r="AR48" s="4"/>
      <c r="AS48" s="4"/>
      <c r="AT48" s="4"/>
      <c r="AV48" s="4"/>
      <c r="AW48" s="4"/>
      <c r="AX48" s="16"/>
      <c r="AY48" s="15"/>
      <c r="AZ48" s="4"/>
      <c r="BA48" s="4"/>
      <c r="BB48" s="4"/>
      <c r="BC48" s="7"/>
      <c r="BD48" s="7"/>
      <c r="BE48" s="4"/>
      <c r="BF48" s="4"/>
      <c r="BG48" s="4"/>
      <c r="BH48" s="4"/>
      <c r="BI48" s="4"/>
      <c r="BJ48" s="4"/>
      <c r="BK48" s="4"/>
      <c r="BL48" s="4"/>
      <c r="BM48" s="4"/>
      <c r="BN48" s="7"/>
      <c r="BO48" s="57"/>
      <c r="BP48" s="4"/>
      <c r="BQ48" s="4"/>
      <c r="BR48" s="4"/>
    </row>
    <row r="49" spans="1:94" ht="43.8" thickBot="1" x14ac:dyDescent="0.35">
      <c r="A49" s="36" t="s">
        <v>73</v>
      </c>
      <c r="B49" s="37" t="s">
        <v>74</v>
      </c>
      <c r="C49" s="3" t="s">
        <v>120</v>
      </c>
      <c r="D49" s="28"/>
      <c r="E49" s="30">
        <v>4</v>
      </c>
      <c r="F49" s="32">
        <v>4</v>
      </c>
      <c r="G49" s="53">
        <f>SUM(D47:F49)</f>
        <v>16</v>
      </c>
      <c r="H49" s="3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39">
        <v>4</v>
      </c>
      <c r="V49" s="13"/>
      <c r="W49" s="13"/>
      <c r="X49" s="13"/>
      <c r="Y49" s="13"/>
      <c r="Z49" s="13"/>
      <c r="AA49" s="25"/>
      <c r="AB49" s="33"/>
      <c r="AC49" s="13"/>
      <c r="AD49" s="13"/>
      <c r="AE49" s="13"/>
      <c r="AF49" s="13"/>
      <c r="AG49" s="13"/>
      <c r="AH49" s="13"/>
      <c r="AI49" s="13"/>
      <c r="AJ49" s="22">
        <v>4</v>
      </c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Y49" s="18"/>
      <c r="AZ49" s="23"/>
      <c r="BA49" s="40"/>
      <c r="BB49" s="23"/>
      <c r="BC49" s="42"/>
      <c r="BD49" s="42"/>
      <c r="BF49" s="23"/>
      <c r="BG49" s="23"/>
      <c r="BH49" s="23"/>
      <c r="BI49" s="23"/>
      <c r="BJ49" s="23"/>
      <c r="BK49" s="23"/>
      <c r="BL49" s="23"/>
      <c r="BM49" s="23"/>
      <c r="BN49" s="42"/>
      <c r="BO49" s="58"/>
      <c r="BP49" s="13"/>
      <c r="BQ49" s="13"/>
      <c r="BR49" s="13"/>
      <c r="BS49" s="51">
        <f>SUM(H47:BR49)</f>
        <v>16</v>
      </c>
    </row>
    <row r="50" spans="1:94" s="79" customFormat="1" ht="14.4" x14ac:dyDescent="0.3">
      <c r="A50" s="81" t="s">
        <v>75</v>
      </c>
      <c r="B50" s="70"/>
      <c r="C50" s="71"/>
      <c r="D50" s="73"/>
      <c r="E50" s="73"/>
      <c r="F50" s="73"/>
      <c r="G50" s="74"/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87"/>
      <c r="AB50" s="75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7"/>
      <c r="AY50" s="88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87"/>
      <c r="BP50" s="75"/>
      <c r="BQ50" s="76"/>
      <c r="BR50" s="77"/>
      <c r="BS50" s="78"/>
    </row>
    <row r="51" spans="1:94" ht="14.4" x14ac:dyDescent="0.3">
      <c r="A51" s="35" t="s">
        <v>76</v>
      </c>
      <c r="B51" s="2" t="s">
        <v>77</v>
      </c>
      <c r="C51" s="3" t="s">
        <v>107</v>
      </c>
      <c r="D51" s="26">
        <v>8</v>
      </c>
      <c r="E51" s="27"/>
      <c r="F51" s="27"/>
      <c r="G51" s="52"/>
      <c r="H51" s="15"/>
      <c r="J51" s="4"/>
      <c r="K51" s="9">
        <v>4</v>
      </c>
      <c r="L51" s="4"/>
      <c r="M51" s="9">
        <v>4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4"/>
      <c r="AB51" s="15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16"/>
      <c r="AY51" s="67"/>
      <c r="AZ51" s="4"/>
      <c r="BA51" s="4"/>
      <c r="BB51" s="4"/>
      <c r="BC51" s="7"/>
      <c r="BD51" s="7"/>
      <c r="BE51" s="4"/>
      <c r="BF51" s="4"/>
      <c r="BG51" s="4"/>
      <c r="BH51" s="4"/>
      <c r="BI51" s="4"/>
      <c r="BJ51" s="4"/>
      <c r="BK51" s="4"/>
      <c r="BL51" s="4"/>
      <c r="BM51" s="4"/>
      <c r="BN51" s="7"/>
      <c r="BO51" s="57"/>
      <c r="BP51" s="15"/>
      <c r="BQ51" s="4"/>
      <c r="BR51" s="16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1:94" ht="14.4" x14ac:dyDescent="0.3">
      <c r="A52" s="35" t="s">
        <v>78</v>
      </c>
      <c r="B52" s="2" t="s">
        <v>79</v>
      </c>
      <c r="C52" s="3" t="s">
        <v>108</v>
      </c>
      <c r="D52" s="27"/>
      <c r="E52" s="29">
        <v>4</v>
      </c>
      <c r="F52" s="31">
        <v>4</v>
      </c>
      <c r="G52" s="52"/>
      <c r="H52" s="15"/>
      <c r="I52" s="4"/>
      <c r="J52" s="4"/>
      <c r="K52" s="4"/>
      <c r="L52" s="4"/>
      <c r="M52" s="4"/>
      <c r="N52" s="4"/>
      <c r="O52" s="10">
        <v>4</v>
      </c>
      <c r="P52" s="4"/>
      <c r="Q52" s="4"/>
      <c r="R52" s="4"/>
      <c r="S52" s="4"/>
      <c r="T52" s="4"/>
      <c r="U52" s="12">
        <v>4</v>
      </c>
      <c r="V52" s="4"/>
      <c r="W52" s="4"/>
      <c r="X52" s="4"/>
      <c r="Y52" s="4"/>
      <c r="Z52" s="4"/>
      <c r="AA52" s="54"/>
      <c r="AB52" s="15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6"/>
      <c r="AY52" s="14"/>
      <c r="AZ52" s="4"/>
      <c r="BA52" s="4"/>
      <c r="BB52" s="4"/>
      <c r="BC52" s="7"/>
      <c r="BD52" s="7"/>
      <c r="BE52" s="4"/>
      <c r="BG52" s="4"/>
      <c r="BH52" s="4"/>
      <c r="BI52" s="4"/>
      <c r="BJ52" s="4"/>
      <c r="BK52" s="4"/>
      <c r="BL52" s="4"/>
      <c r="BM52" s="4"/>
      <c r="BN52" s="7"/>
      <c r="BO52" s="57"/>
      <c r="BP52" s="15"/>
      <c r="BQ52" s="4"/>
      <c r="BR52" s="16"/>
    </row>
    <row r="53" spans="1:94" ht="29.4" thickBot="1" x14ac:dyDescent="0.35">
      <c r="A53" s="35" t="s">
        <v>80</v>
      </c>
      <c r="B53" s="2" t="s">
        <v>81</v>
      </c>
      <c r="C53" s="3" t="s">
        <v>109</v>
      </c>
      <c r="D53" s="26">
        <v>4</v>
      </c>
      <c r="E53" s="29">
        <v>4</v>
      </c>
      <c r="F53" s="31">
        <v>4</v>
      </c>
      <c r="G53" s="53">
        <f>SUM(D50:F53)</f>
        <v>28</v>
      </c>
      <c r="H53" s="15"/>
      <c r="I53" s="4"/>
      <c r="J53" s="4"/>
      <c r="K53" s="4"/>
      <c r="L53" s="4"/>
      <c r="M53" s="4"/>
      <c r="N53" s="4"/>
      <c r="O53" s="4"/>
      <c r="P53" s="4"/>
      <c r="Q53" s="4"/>
      <c r="S53" s="9">
        <v>4</v>
      </c>
      <c r="T53" s="39">
        <v>4</v>
      </c>
      <c r="U53" s="4"/>
      <c r="V53" s="4"/>
      <c r="W53" s="4"/>
      <c r="X53" s="4"/>
      <c r="Y53" s="4"/>
      <c r="Z53" s="12">
        <v>4</v>
      </c>
      <c r="AA53" s="54"/>
      <c r="AB53" s="15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6"/>
      <c r="AY53" s="6"/>
      <c r="AZ53" s="4"/>
      <c r="BA53" s="4"/>
      <c r="BB53" s="4"/>
      <c r="BC53" s="7"/>
      <c r="BD53" s="7"/>
      <c r="BE53" s="4"/>
      <c r="BF53" s="4"/>
      <c r="BG53" s="4"/>
      <c r="BH53" s="4"/>
      <c r="BI53" s="4"/>
      <c r="BK53" s="4"/>
      <c r="BL53" s="4"/>
      <c r="BM53" s="4"/>
      <c r="BN53" s="7"/>
      <c r="BO53" s="57"/>
      <c r="BP53" s="15"/>
      <c r="BQ53" s="4"/>
      <c r="BR53" s="16"/>
      <c r="BS53" s="51">
        <f>SUM(H51:BR53)</f>
        <v>28</v>
      </c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94" s="86" customFormat="1" ht="14.4" x14ac:dyDescent="0.3">
      <c r="A54" s="81" t="s">
        <v>82</v>
      </c>
      <c r="B54" s="82"/>
      <c r="C54" s="71"/>
      <c r="D54" s="83"/>
      <c r="E54" s="83"/>
      <c r="F54" s="83"/>
      <c r="G54" s="74"/>
      <c r="H54" s="102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102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103"/>
      <c r="AS54" s="78"/>
      <c r="AT54" s="78"/>
      <c r="AU54" s="78"/>
      <c r="AV54" s="78"/>
      <c r="AW54" s="103"/>
      <c r="AX54" s="104"/>
      <c r="AY54" s="97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105"/>
      <c r="BP54" s="84"/>
      <c r="BQ54" s="72"/>
      <c r="BR54" s="85"/>
      <c r="BS54" s="78"/>
    </row>
    <row r="55" spans="1:94" ht="43.2" x14ac:dyDescent="0.3">
      <c r="A55" s="35" t="s">
        <v>83</v>
      </c>
      <c r="B55" s="2" t="s">
        <v>84</v>
      </c>
      <c r="C55" s="3" t="s">
        <v>103</v>
      </c>
      <c r="D55" s="27"/>
      <c r="E55" s="29">
        <v>4</v>
      </c>
      <c r="F55" s="31">
        <v>4</v>
      </c>
      <c r="G55" s="52"/>
      <c r="H55" s="1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6"/>
      <c r="AB55" s="15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6"/>
      <c r="AY55" s="15"/>
      <c r="AZ55" s="4"/>
      <c r="BA55" s="4"/>
      <c r="BB55" s="4"/>
      <c r="BC55" s="7"/>
      <c r="BD55" s="7"/>
      <c r="BE55" s="4"/>
      <c r="BF55" s="4"/>
      <c r="BG55" s="4"/>
      <c r="BH55" s="4"/>
      <c r="BJ55" s="4"/>
      <c r="BK55" s="4"/>
      <c r="BL55" s="4"/>
      <c r="BM55" s="10">
        <v>4</v>
      </c>
      <c r="BN55" s="7"/>
      <c r="BO55" s="57"/>
      <c r="BP55" s="12">
        <v>4</v>
      </c>
      <c r="BQ55" s="4"/>
      <c r="BR55" s="16"/>
    </row>
    <row r="56" spans="1:94" ht="29.4" thickBot="1" x14ac:dyDescent="0.35">
      <c r="A56" s="36" t="s">
        <v>85</v>
      </c>
      <c r="B56" s="37" t="s">
        <v>86</v>
      </c>
      <c r="C56" s="38" t="s">
        <v>110</v>
      </c>
      <c r="D56" s="28"/>
      <c r="E56" s="30">
        <v>4</v>
      </c>
      <c r="F56" s="32">
        <v>4</v>
      </c>
      <c r="G56" s="53">
        <f>SUM(D54:F56)</f>
        <v>16</v>
      </c>
      <c r="H56" s="18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0"/>
      <c r="AB56" s="18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0"/>
      <c r="AY56" s="18"/>
      <c r="AZ56" s="23"/>
      <c r="BA56" s="23"/>
      <c r="BB56" s="23"/>
      <c r="BC56" s="42"/>
      <c r="BD56" s="42"/>
      <c r="BE56" s="23"/>
      <c r="BF56" s="23"/>
      <c r="BG56" s="23"/>
      <c r="BH56" s="23"/>
      <c r="BI56" s="23"/>
      <c r="BJ56" s="39">
        <v>4</v>
      </c>
      <c r="BK56" s="40"/>
      <c r="BL56" s="23"/>
      <c r="BM56" s="41">
        <v>4</v>
      </c>
      <c r="BN56" s="42"/>
      <c r="BO56" s="58"/>
      <c r="BP56" s="18"/>
      <c r="BQ56" s="23"/>
      <c r="BR56" s="20"/>
      <c r="BS56" s="51">
        <f>SUM(H54:BR56)</f>
        <v>16</v>
      </c>
    </row>
    <row r="57" spans="1:94" s="86" customFormat="1" ht="14.4" x14ac:dyDescent="0.3">
      <c r="A57" s="81" t="s">
        <v>87</v>
      </c>
      <c r="B57" s="82"/>
      <c r="C57" s="71"/>
      <c r="D57" s="83"/>
      <c r="E57" s="83"/>
      <c r="F57" s="83"/>
      <c r="G57" s="74"/>
      <c r="H57" s="84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85"/>
      <c r="AB57" s="84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95"/>
      <c r="AS57" s="95"/>
      <c r="AT57" s="95"/>
      <c r="AU57" s="95"/>
      <c r="AV57" s="95"/>
      <c r="AW57" s="95"/>
      <c r="AX57" s="96"/>
      <c r="AY57" s="97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98"/>
      <c r="BQ57" s="98"/>
      <c r="BR57" s="99"/>
      <c r="BS57" s="78"/>
    </row>
    <row r="58" spans="1:94" ht="43.2" x14ac:dyDescent="0.3">
      <c r="A58" s="35" t="s">
        <v>88</v>
      </c>
      <c r="B58" s="2" t="s">
        <v>89</v>
      </c>
      <c r="C58" s="3" t="s">
        <v>104</v>
      </c>
      <c r="D58" s="27"/>
      <c r="E58" s="29">
        <v>8</v>
      </c>
      <c r="F58" s="31">
        <v>8</v>
      </c>
      <c r="G58" s="52"/>
      <c r="H58" s="15"/>
      <c r="I58" s="4"/>
      <c r="J58" s="4"/>
      <c r="K58" s="10">
        <v>4</v>
      </c>
      <c r="M58" s="4"/>
      <c r="N58" s="10">
        <v>4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6"/>
      <c r="AB58" s="15"/>
      <c r="AC58" s="4"/>
      <c r="AD58" s="4"/>
      <c r="AE58" s="4"/>
      <c r="AF58" s="12">
        <v>4</v>
      </c>
      <c r="AG58" s="4"/>
      <c r="AH58" s="12">
        <v>4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16"/>
      <c r="AY58" s="15"/>
      <c r="AZ58" s="4"/>
      <c r="BA58" s="4"/>
      <c r="BB58" s="4"/>
      <c r="BC58" s="7"/>
      <c r="BD58" s="7"/>
      <c r="BE58" s="4"/>
      <c r="BF58" s="4"/>
      <c r="BG58" s="4"/>
      <c r="BH58" s="4"/>
      <c r="BI58" s="4"/>
      <c r="BJ58" s="4"/>
      <c r="BK58" s="4"/>
      <c r="BL58" s="4"/>
      <c r="BM58" s="4"/>
      <c r="BN58" s="7"/>
      <c r="BO58" s="7"/>
      <c r="BP58" s="4"/>
      <c r="BQ58" s="4"/>
      <c r="BR58" s="16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16.8" customHeight="1" thickBot="1" x14ac:dyDescent="0.35">
      <c r="A59" s="36" t="s">
        <v>90</v>
      </c>
      <c r="B59" s="37" t="s">
        <v>91</v>
      </c>
      <c r="C59" s="38" t="s">
        <v>111</v>
      </c>
      <c r="D59" s="28"/>
      <c r="E59" s="30">
        <v>8</v>
      </c>
      <c r="F59" s="32">
        <v>8</v>
      </c>
      <c r="G59" s="53">
        <f>SUM(D57:F59)</f>
        <v>32</v>
      </c>
      <c r="H59" s="18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39">
        <v>4</v>
      </c>
      <c r="W59" s="23"/>
      <c r="X59" s="39">
        <v>4</v>
      </c>
      <c r="Y59" s="23"/>
      <c r="Z59" s="23"/>
      <c r="AA59" s="20"/>
      <c r="AB59" s="18"/>
      <c r="AC59" s="23"/>
      <c r="AD59" s="23"/>
      <c r="AE59" s="23"/>
      <c r="AF59" s="23"/>
      <c r="AG59" s="23"/>
      <c r="AH59" s="23"/>
      <c r="AI59" s="23"/>
      <c r="AJ59" s="23"/>
      <c r="AK59" s="48">
        <v>4</v>
      </c>
      <c r="AL59" s="23"/>
      <c r="AM59" s="48">
        <v>4</v>
      </c>
      <c r="AN59" s="23"/>
      <c r="AO59" s="23"/>
      <c r="AP59" s="23"/>
      <c r="AQ59" s="23"/>
      <c r="AR59" s="47"/>
      <c r="AS59" s="47"/>
      <c r="AT59" s="47"/>
      <c r="AU59" s="47"/>
      <c r="AV59" s="47"/>
      <c r="AW59" s="47"/>
      <c r="AX59" s="68"/>
      <c r="AY59" s="69"/>
      <c r="AZ59" s="23"/>
      <c r="BA59" s="23"/>
      <c r="BB59" s="23"/>
      <c r="BC59" s="42"/>
      <c r="BD59" s="42"/>
      <c r="BE59" s="23"/>
      <c r="BF59" s="23"/>
      <c r="BG59" s="23"/>
      <c r="BH59" s="23"/>
      <c r="BI59" s="23"/>
      <c r="BJ59" s="23"/>
      <c r="BK59" s="23"/>
      <c r="BL59" s="23"/>
      <c r="BM59" s="23"/>
      <c r="BN59" s="42"/>
      <c r="BO59" s="42"/>
      <c r="BP59" s="23"/>
      <c r="BQ59" s="23"/>
      <c r="BR59" s="20"/>
      <c r="BS59" s="51">
        <f>SUM(H57:BR59)</f>
        <v>32</v>
      </c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14.4" x14ac:dyDescent="0.3">
      <c r="D60" s="50">
        <f>SUM(D6:D59)</f>
        <v>120</v>
      </c>
      <c r="E60" s="51">
        <f t="shared" ref="E60:F60" si="0">SUM(E6:E59)</f>
        <v>196</v>
      </c>
      <c r="F60" s="51">
        <f t="shared" si="0"/>
        <v>172</v>
      </c>
      <c r="G60" s="51">
        <f>SUM(G59,G56,G53,G49,G46,G42,G37,G32,G28,G24,G18,G11)</f>
        <v>488</v>
      </c>
      <c r="H60" s="5">
        <f t="shared" ref="H60:AH60" si="1">SUM(H5:H59)</f>
        <v>4</v>
      </c>
      <c r="I60" s="5">
        <f t="shared" si="1"/>
        <v>0</v>
      </c>
      <c r="J60" s="5">
        <f t="shared" si="1"/>
        <v>4</v>
      </c>
      <c r="K60" s="5">
        <f t="shared" si="1"/>
        <v>12</v>
      </c>
      <c r="L60" s="5">
        <f t="shared" si="1"/>
        <v>4</v>
      </c>
      <c r="M60" s="5">
        <f t="shared" si="1"/>
        <v>12</v>
      </c>
      <c r="N60" s="5">
        <f t="shared" si="1"/>
        <v>12</v>
      </c>
      <c r="O60" s="5">
        <f t="shared" si="1"/>
        <v>4</v>
      </c>
      <c r="P60" s="5">
        <f t="shared" si="1"/>
        <v>8</v>
      </c>
      <c r="Q60" s="5">
        <f t="shared" si="1"/>
        <v>8</v>
      </c>
      <c r="R60" s="5">
        <f t="shared" si="1"/>
        <v>4</v>
      </c>
      <c r="S60" s="5">
        <f t="shared" si="1"/>
        <v>12</v>
      </c>
      <c r="T60" s="5">
        <f t="shared" si="1"/>
        <v>8</v>
      </c>
      <c r="U60" s="5">
        <f t="shared" si="1"/>
        <v>12</v>
      </c>
      <c r="V60" s="5">
        <f t="shared" si="1"/>
        <v>8</v>
      </c>
      <c r="W60" s="5">
        <f t="shared" si="1"/>
        <v>8</v>
      </c>
      <c r="X60" s="5">
        <f t="shared" si="1"/>
        <v>4</v>
      </c>
      <c r="Y60" s="5">
        <f t="shared" si="1"/>
        <v>8</v>
      </c>
      <c r="Z60" s="5">
        <f t="shared" si="1"/>
        <v>12</v>
      </c>
      <c r="AA60" s="5">
        <f t="shared" si="1"/>
        <v>16</v>
      </c>
      <c r="AB60" s="5">
        <f t="shared" si="1"/>
        <v>4</v>
      </c>
      <c r="AC60" s="5">
        <f t="shared" si="1"/>
        <v>8</v>
      </c>
      <c r="AD60" s="5">
        <f t="shared" si="1"/>
        <v>12</v>
      </c>
      <c r="AE60" s="5">
        <f t="shared" si="1"/>
        <v>8</v>
      </c>
      <c r="AF60" s="5">
        <f t="shared" si="1"/>
        <v>16</v>
      </c>
      <c r="AG60" s="5">
        <f t="shared" si="1"/>
        <v>8</v>
      </c>
      <c r="AH60" s="5">
        <f t="shared" si="1"/>
        <v>12</v>
      </c>
      <c r="AI60" s="5">
        <f t="shared" ref="AI60:BN60" si="2">SUM(AI5:AI59)</f>
        <v>12</v>
      </c>
      <c r="AJ60" s="5">
        <f t="shared" si="2"/>
        <v>12</v>
      </c>
      <c r="AK60" s="5">
        <f t="shared" si="2"/>
        <v>8</v>
      </c>
      <c r="AL60" s="5">
        <f t="shared" si="2"/>
        <v>16</v>
      </c>
      <c r="AM60" s="5">
        <f t="shared" si="2"/>
        <v>8</v>
      </c>
      <c r="AN60" s="5">
        <f t="shared" si="2"/>
        <v>8</v>
      </c>
      <c r="AO60" s="5">
        <f t="shared" si="2"/>
        <v>8</v>
      </c>
      <c r="AP60" s="5">
        <f t="shared" si="2"/>
        <v>8</v>
      </c>
      <c r="AQ60" s="5">
        <f t="shared" si="2"/>
        <v>8</v>
      </c>
      <c r="AR60" s="5">
        <f t="shared" si="2"/>
        <v>8</v>
      </c>
      <c r="AS60" s="5">
        <f t="shared" si="2"/>
        <v>8</v>
      </c>
      <c r="AT60" s="5">
        <f t="shared" si="2"/>
        <v>8</v>
      </c>
      <c r="AU60" s="5">
        <f t="shared" si="2"/>
        <v>8</v>
      </c>
      <c r="AV60" s="5">
        <f t="shared" si="2"/>
        <v>16</v>
      </c>
      <c r="AW60" s="5">
        <f t="shared" si="2"/>
        <v>0</v>
      </c>
      <c r="AX60" s="5">
        <f t="shared" si="2"/>
        <v>12</v>
      </c>
      <c r="AY60" s="5">
        <f t="shared" si="2"/>
        <v>12</v>
      </c>
      <c r="AZ60" s="5">
        <f t="shared" si="2"/>
        <v>8</v>
      </c>
      <c r="BA60" s="5">
        <f t="shared" si="2"/>
        <v>12</v>
      </c>
      <c r="BB60" s="5">
        <f t="shared" si="2"/>
        <v>4</v>
      </c>
      <c r="BC60" s="5">
        <f t="shared" si="2"/>
        <v>0</v>
      </c>
      <c r="BD60" s="5">
        <f t="shared" si="2"/>
        <v>0</v>
      </c>
      <c r="BE60" s="5">
        <f t="shared" si="2"/>
        <v>0</v>
      </c>
      <c r="BF60" s="5">
        <f t="shared" si="2"/>
        <v>12</v>
      </c>
      <c r="BG60" s="5">
        <f t="shared" si="2"/>
        <v>8</v>
      </c>
      <c r="BH60" s="5">
        <f t="shared" si="2"/>
        <v>4</v>
      </c>
      <c r="BI60" s="5">
        <f t="shared" si="2"/>
        <v>8</v>
      </c>
      <c r="BJ60" s="5">
        <f t="shared" si="2"/>
        <v>12</v>
      </c>
      <c r="BK60" s="5">
        <f t="shared" si="2"/>
        <v>4</v>
      </c>
      <c r="BL60" s="5">
        <f t="shared" si="2"/>
        <v>4</v>
      </c>
      <c r="BM60" s="5">
        <f t="shared" si="2"/>
        <v>12</v>
      </c>
      <c r="BN60" s="5">
        <f t="shared" si="2"/>
        <v>0</v>
      </c>
      <c r="BO60" s="5">
        <f t="shared" ref="BO60:BR60" si="3">SUM(BO5:BO59)</f>
        <v>0</v>
      </c>
      <c r="BP60" s="5">
        <f t="shared" si="3"/>
        <v>8</v>
      </c>
      <c r="BQ60" s="5">
        <f t="shared" si="3"/>
        <v>4</v>
      </c>
      <c r="BR60" s="5">
        <f t="shared" si="3"/>
        <v>0</v>
      </c>
      <c r="BS60" s="51">
        <f>SUM(BS2:BS59)</f>
        <v>488</v>
      </c>
    </row>
    <row r="61" spans="1:94" ht="14.4" x14ac:dyDescent="0.3">
      <c r="AA61" s="51">
        <f>SUM(H5:AA59)</f>
        <v>160</v>
      </c>
      <c r="AX61" s="51">
        <f>SUM(AB5:AX59)</f>
        <v>216</v>
      </c>
      <c r="BC61" s="5"/>
      <c r="BD61" s="5"/>
      <c r="BN61" s="5"/>
      <c r="BO61" s="5"/>
      <c r="BR61" s="51">
        <f>SUM(AY5:BR59)</f>
        <v>112</v>
      </c>
    </row>
    <row r="62" spans="1:94" ht="16.8" customHeight="1" x14ac:dyDescent="0.3">
      <c r="B62" s="136"/>
      <c r="C62" s="137"/>
      <c r="G62" s="51"/>
      <c r="BC62" s="5"/>
      <c r="BD62" s="5"/>
      <c r="BN62" s="5"/>
      <c r="BO62" s="5"/>
      <c r="BR62" s="157" t="e">
        <f>BR61+AX61+AA61+#REF!</f>
        <v>#REF!</v>
      </c>
      <c r="BS62" s="157"/>
    </row>
    <row r="63" spans="1:94" ht="16.8" customHeight="1" x14ac:dyDescent="0.3">
      <c r="B63" s="138"/>
      <c r="BC63" s="5"/>
      <c r="BD63" s="5"/>
      <c r="BN63" s="5"/>
      <c r="BO63" s="5"/>
    </row>
    <row r="64" spans="1:94" ht="16.8" customHeight="1" x14ac:dyDescent="0.3">
      <c r="B64" s="138"/>
      <c r="BC64" s="5"/>
      <c r="BD64" s="5"/>
      <c r="BN64" s="5"/>
      <c r="BO64" s="5"/>
    </row>
    <row r="65" spans="2:67" ht="16.8" hidden="1" customHeight="1" x14ac:dyDescent="0.3">
      <c r="BC65" s="5"/>
      <c r="BD65" s="5"/>
      <c r="BN65" s="5"/>
      <c r="BO65" s="5"/>
    </row>
    <row r="66" spans="2:67" ht="16.8" hidden="1" customHeight="1" x14ac:dyDescent="0.3">
      <c r="B66" s="138"/>
      <c r="BC66" s="5"/>
      <c r="BD66" s="5"/>
      <c r="BN66" s="5"/>
      <c r="BO66" s="5"/>
    </row>
    <row r="67" spans="2:67" ht="16.8" hidden="1" customHeight="1" x14ac:dyDescent="0.3">
      <c r="BC67" s="5"/>
      <c r="BD67" s="5"/>
      <c r="BN67" s="5"/>
      <c r="BO67" s="5"/>
    </row>
    <row r="68" spans="2:67" ht="16.8" hidden="1" customHeight="1" x14ac:dyDescent="0.3"/>
    <row r="69" spans="2:67" ht="16.8" hidden="1" customHeight="1" x14ac:dyDescent="0.3"/>
    <row r="70" spans="2:67" ht="16.8" hidden="1" customHeight="1" x14ac:dyDescent="0.3">
      <c r="G70" s="129"/>
    </row>
    <row r="71" spans="2:67" ht="16.8" hidden="1" customHeight="1" x14ac:dyDescent="0.3"/>
  </sheetData>
  <mergeCells count="5">
    <mergeCell ref="BR62:BS62"/>
    <mergeCell ref="D3:F3"/>
    <mergeCell ref="H2:AA2"/>
    <mergeCell ref="AB2:AX2"/>
    <mergeCell ref="AY2:BR2"/>
  </mergeCells>
  <phoneticPr fontId="3" type="noConversion"/>
  <pageMargins left="0.70866141732283461" right="0.70866141732283461" top="0.19685039370078741" bottom="0.3543307086614173" header="0.31496062992125984" footer="0.31496062992125984"/>
  <pageSetup paperSize="9"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</vt:lpstr>
      <vt:lpstr>calendario!Area_stampa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Colangelo</dc:creator>
  <cp:lastModifiedBy>Ioletta Pannocchia</cp:lastModifiedBy>
  <cp:lastPrinted>2023-01-04T23:04:25Z</cp:lastPrinted>
  <dcterms:created xsi:type="dcterms:W3CDTF">2022-12-01T17:05:17Z</dcterms:created>
  <dcterms:modified xsi:type="dcterms:W3CDTF">2023-01-20T10:26:23Z</dcterms:modified>
</cp:coreProperties>
</file>